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9"/>
  <workbookPr codeName="ThisWorkbook"/>
  <mc:AlternateContent xmlns:mc="http://schemas.openxmlformats.org/markup-compatibility/2006">
    <mc:Choice Requires="x15">
      <x15ac:absPath xmlns:x15ac="http://schemas.microsoft.com/office/spreadsheetml/2010/11/ac" url="C:\Users\jsanchezg\Documents\Planeacion\Matriz de Indicadores de Resultados\2020\Diciembre\CEA\"/>
    </mc:Choice>
  </mc:AlternateContent>
  <xr:revisionPtr revIDLastSave="0" documentId="13_ncr:1_{0A13320A-6A8C-498E-8F03-477A2F8A4806}" xr6:coauthVersionLast="36" xr6:coauthVersionMax="36" xr10:uidLastSave="{00000000-0000-0000-0000-000000000000}"/>
  <bookViews>
    <workbookView xWindow="-120" yWindow="-120" windowWidth="20730" windowHeight="11760" tabRatio="843" activeTab="1" xr2:uid="{00000000-000D-0000-FFFF-FFFF00000000}"/>
  </bookViews>
  <sheets>
    <sheet name="NUEVO Prog. Presup. 208" sheetId="37" r:id="rId1"/>
    <sheet name="Prog. Presup. 203" sheetId="35" r:id="rId2"/>
  </sheets>
  <definedNames>
    <definedName name="_xlnm.Print_Area" localSheetId="0">'NUEVO Prog. Presup. 208'!$A$1:$X$53</definedName>
    <definedName name="_xlnm.Print_Titles" localSheetId="0">'NUEVO Prog. Presup. 208'!$1:$3</definedName>
    <definedName name="_xlnm.Print_Titles" localSheetId="1">'Prog. Presup. 203'!$1:$3</definedName>
  </definedNames>
  <calcPr calcId="191029"/>
</workbook>
</file>

<file path=xl/calcChain.xml><?xml version="1.0" encoding="utf-8"?>
<calcChain xmlns="http://schemas.openxmlformats.org/spreadsheetml/2006/main">
  <c r="V47" i="37" l="1"/>
  <c r="V50" i="35" l="1"/>
  <c r="U50" i="35"/>
  <c r="U82" i="35" l="1"/>
  <c r="T50" i="35" l="1"/>
  <c r="S50" i="35" l="1"/>
  <c r="R50" i="35" l="1"/>
  <c r="Q50" i="35" l="1"/>
  <c r="P50" i="35" l="1"/>
  <c r="O50" i="35" l="1"/>
  <c r="N50" i="3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Citlalli Cortes</author>
    <author>José Andres Sanchez Gonzalez</author>
  </authors>
  <commentList>
    <comment ref="W35" authorId="0" shapeId="0" xr:uid="{8303A23D-4942-444E-8655-71275084F8DD}">
      <text>
        <r>
          <rPr>
            <b/>
            <sz val="14"/>
            <color indexed="81"/>
            <rFont val="Tahoma"/>
            <family val="2"/>
          </rPr>
          <t>Citlalli Cortes:
FAFEF, Recursos Estatales y Línea de Crédito</t>
        </r>
      </text>
    </comment>
    <comment ref="W41" authorId="1" shapeId="0" xr:uid="{8A74148A-C307-409A-BD3B-A64985328D2B}">
      <text>
        <r>
          <rPr>
            <b/>
            <sz val="14"/>
            <color indexed="81"/>
            <rFont val="Tahoma"/>
            <family val="2"/>
          </rPr>
          <t xml:space="preserve">José Andres Sanchez Gonzalez:
FAFEF y FEIEF
</t>
        </r>
      </text>
    </comment>
    <comment ref="W46" authorId="1" shapeId="0" xr:uid="{483E8509-A169-4063-9977-DA94D76119D5}">
      <text>
        <r>
          <rPr>
            <b/>
            <sz val="14"/>
            <color indexed="81"/>
            <rFont val="Tahoma"/>
            <family val="2"/>
          </rPr>
          <t>José Andres Sanchez Gonzalez:
FAFEF, Recursos Estatales y Línea de Crédito.</t>
        </r>
        <r>
          <rPr>
            <sz val="14"/>
            <color indexed="81"/>
            <rFont val="Tahoma"/>
            <family val="2"/>
          </rPr>
          <t xml:space="preserve">
</t>
        </r>
        <r>
          <rPr>
            <b/>
            <sz val="14"/>
            <color indexed="81"/>
            <rFont val="Tahoma"/>
            <family val="2"/>
          </rPr>
          <t>OBRAS HORNER, PTARS, SISTEMA</t>
        </r>
      </text>
    </comment>
    <comment ref="V47" authorId="1" shapeId="0" xr:uid="{D7B261A2-26E4-406A-B62C-CC968F4B7289}">
      <text>
        <r>
          <rPr>
            <b/>
            <sz val="15"/>
            <color indexed="81"/>
            <rFont val="Tahoma"/>
            <family val="2"/>
          </rPr>
          <t>José Andres Sanchez Gonzalez:</t>
        </r>
        <r>
          <rPr>
            <sz val="15"/>
            <color indexed="81"/>
            <rFont val="Tahoma"/>
            <family val="2"/>
          </rPr>
          <t xml:space="preserve">
7 obras de  la  Dirección de PTAR y 19 obras de Dirección Técnica.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José Andres Sanchez Gonzalez</author>
  </authors>
  <commentList>
    <comment ref="W18" authorId="0" shapeId="0" xr:uid="{3BDFD5E5-BB2E-4E03-BF48-3834FB9C1B52}">
      <text>
        <r>
          <rPr>
            <b/>
            <sz val="12"/>
            <color indexed="81"/>
            <rFont val="Tahoma"/>
            <family val="2"/>
          </rPr>
          <t xml:space="preserve">José Andres Sanchez Gonzalez:
SAID 22 
</t>
        </r>
        <r>
          <rPr>
            <sz val="12"/>
            <color indexed="81"/>
            <rFont val="Tahoma"/>
            <family val="2"/>
          </rPr>
          <t xml:space="preserve">
</t>
        </r>
      </text>
    </comment>
    <comment ref="O19" authorId="0" shapeId="0" xr:uid="{C6921484-7681-4694-82DD-678D7DB0D60E}">
      <text>
        <r>
          <rPr>
            <b/>
            <sz val="9"/>
            <color indexed="81"/>
            <rFont val="Tahoma"/>
            <family val="2"/>
          </rPr>
          <t>José Andres Sanchez Gonzalez:</t>
        </r>
        <r>
          <rPr>
            <sz val="9"/>
            <color indexed="81"/>
            <rFont val="Tahoma"/>
            <family val="2"/>
          </rPr>
          <t xml:space="preserve">
SAID
</t>
        </r>
      </text>
    </comment>
    <comment ref="W39" authorId="0" shapeId="0" xr:uid="{EC56A102-BCD2-401D-9532-E53E858F375E}">
      <text>
        <r>
          <rPr>
            <b/>
            <sz val="13"/>
            <color indexed="81"/>
            <rFont val="Tahoma"/>
            <family val="2"/>
          </rPr>
          <t>José Andres Sanchez Gonzalez:</t>
        </r>
        <r>
          <rPr>
            <sz val="13"/>
            <color indexed="81"/>
            <rFont val="Tahoma"/>
            <family val="2"/>
          </rPr>
          <t xml:space="preserve">
6 Sistema</t>
        </r>
      </text>
    </comment>
    <comment ref="C54" authorId="0" shapeId="0" xr:uid="{BD4BF0A2-B766-4090-B72F-5BCE1004AB36}">
      <text>
        <r>
          <rPr>
            <b/>
            <sz val="9"/>
            <color indexed="81"/>
            <rFont val="Tahoma"/>
            <family val="2"/>
          </rPr>
          <t>José Andres Sanchez Gonzalez:</t>
        </r>
        <r>
          <rPr>
            <sz val="9"/>
            <color indexed="81"/>
            <rFont val="Tahoma"/>
            <family val="2"/>
          </rPr>
          <t xml:space="preserve">
SE CAMBIO EL NOMBRE A 19 PLANTAS DE TRATAMIENTO.</t>
        </r>
      </text>
    </comment>
    <comment ref="W59" authorId="0" shapeId="0" xr:uid="{7AFF157D-4A41-471B-B07E-4F55536AFC5F}">
      <text>
        <r>
          <rPr>
            <b/>
            <sz val="14"/>
            <color indexed="81"/>
            <rFont val="Tahoma"/>
            <family val="2"/>
          </rPr>
          <t>José Andres Sanchez Gonzalez:</t>
        </r>
        <r>
          <rPr>
            <sz val="14"/>
            <color indexed="81"/>
            <rFont val="Tahoma"/>
            <family val="2"/>
          </rPr>
          <t xml:space="preserve">
SAID 351</t>
        </r>
      </text>
    </comment>
    <comment ref="W65" authorId="0" shapeId="0" xr:uid="{9FDED044-1B3B-4E28-81F1-4A0AD42EC886}">
      <text>
        <r>
          <rPr>
            <b/>
            <sz val="14"/>
            <color indexed="81"/>
            <rFont val="Tahoma"/>
            <family val="2"/>
          </rPr>
          <t>José Andres Sanchez Gonzalez:</t>
        </r>
        <r>
          <rPr>
            <sz val="14"/>
            <color indexed="81"/>
            <rFont val="Tahoma"/>
            <family val="2"/>
          </rPr>
          <t xml:space="preserve">
SAID 36</t>
        </r>
      </text>
    </comment>
    <comment ref="W76" authorId="0" shapeId="0" xr:uid="{1B988402-6C13-41D2-A079-8D08C6D038C7}">
      <text>
        <r>
          <rPr>
            <b/>
            <sz val="13"/>
            <color indexed="81"/>
            <rFont val="Tahoma"/>
            <family val="2"/>
          </rPr>
          <t>José Andres Sanchez Gonzalez:</t>
        </r>
        <r>
          <rPr>
            <sz val="13"/>
            <color indexed="81"/>
            <rFont val="Tahoma"/>
            <family val="2"/>
          </rPr>
          <t xml:space="preserve">
50 Contraloría</t>
        </r>
      </text>
    </comment>
    <comment ref="U82" authorId="0" shapeId="0" xr:uid="{00000000-0006-0000-0000-00000B000000}">
      <text>
        <r>
          <rPr>
            <b/>
            <sz val="13"/>
            <color indexed="81"/>
            <rFont val="Tahoma"/>
            <family val="2"/>
          </rPr>
          <t>José Andres Sanchez Gonzalez:</t>
        </r>
        <r>
          <rPr>
            <sz val="13"/>
            <color indexed="81"/>
            <rFont val="Tahoma"/>
            <family val="2"/>
          </rPr>
          <t xml:space="preserve">
PEPE 2</t>
        </r>
      </text>
    </comment>
  </commentList>
</comments>
</file>

<file path=xl/sharedStrings.xml><?xml version="1.0" encoding="utf-8"?>
<sst xmlns="http://schemas.openxmlformats.org/spreadsheetml/2006/main" count="753" uniqueCount="175">
  <si>
    <t>Comisión   Estatal   del   Agua   de   Jalisco</t>
  </si>
  <si>
    <t>Valor Inicial</t>
  </si>
  <si>
    <t>ENE</t>
  </si>
  <si>
    <t>FEB</t>
  </si>
  <si>
    <t>MAR</t>
  </si>
  <si>
    <t>ABR</t>
  </si>
  <si>
    <t>MAY</t>
  </si>
  <si>
    <t>JUN</t>
  </si>
  <si>
    <t>JUL</t>
  </si>
  <si>
    <t>AGO</t>
  </si>
  <si>
    <t>SEP</t>
  </si>
  <si>
    <t>OCT</t>
  </si>
  <si>
    <t>NOV</t>
  </si>
  <si>
    <t>DIC</t>
  </si>
  <si>
    <t>RESUMEN NARRATIVO</t>
  </si>
  <si>
    <t xml:space="preserve">NOMBRE DEL INDICADOR </t>
  </si>
  <si>
    <t>FÓRMULA</t>
  </si>
  <si>
    <t>META DICIEMBRE</t>
  </si>
  <si>
    <t>AVANCE MENSUAL  (VALOR ACUMULADO)</t>
  </si>
  <si>
    <t>ACTIVIDADES</t>
  </si>
  <si>
    <t>MEDIOS</t>
  </si>
  <si>
    <t>SUPUESTOS</t>
  </si>
  <si>
    <t xml:space="preserve">Número de Muestreos Descargas de Agua Realizados </t>
  </si>
  <si>
    <t>Número de Millones de metros cúbicos incrementados de aguas tratadas residuales</t>
  </si>
  <si>
    <t>FIN</t>
  </si>
  <si>
    <t>PROPOSITO</t>
  </si>
  <si>
    <t>Número de Millones de Metros Cúbicos de Agua Tratada</t>
  </si>
  <si>
    <t>Número de Acciones de Agua Limpia Ejecutadas</t>
  </si>
  <si>
    <t>Número de Obras Hidráulicas Concluidas.</t>
  </si>
  <si>
    <t>Número de Convenios, Acuerdos y Anexos Formalizados</t>
  </si>
  <si>
    <t>Número de Verificaciones de Obra realizadas</t>
  </si>
  <si>
    <t>Número de Convenios Autorizados por Autoridades Municipales.</t>
  </si>
  <si>
    <t>Interés y disposición de las autoridades municipales para autorización y firma de convenios.</t>
  </si>
  <si>
    <t xml:space="preserve">Número de Informes técnicos de maleza acuatica </t>
  </si>
  <si>
    <t>FUENTES DE INFORMACIÓN</t>
  </si>
  <si>
    <t>FRECUENCIA</t>
  </si>
  <si>
    <t>UNIDAD DE MEDIDA</t>
  </si>
  <si>
    <t>Mensual</t>
  </si>
  <si>
    <t>Trimestral</t>
  </si>
  <si>
    <t>Acciones</t>
  </si>
  <si>
    <t>Muestreos</t>
  </si>
  <si>
    <t>Estudios  y Proyectos</t>
  </si>
  <si>
    <t>Obras</t>
  </si>
  <si>
    <t>Habitantes</t>
  </si>
  <si>
    <t>Porcentaje</t>
  </si>
  <si>
    <t>Millones de Metros cúbicos</t>
  </si>
  <si>
    <t>Número de Estudios y Proyectos Ejecutados</t>
  </si>
  <si>
    <t>Número de Participantes en actividades de Cultura del Agua</t>
  </si>
  <si>
    <t>PRESUPUESTO</t>
  </si>
  <si>
    <t xml:space="preserve">Los convenios y permisos son formalizados con las diversas autoridades correspondientes.
</t>
  </si>
  <si>
    <t>Convenio de Prestación de Servicios formalizados por la Empresa y la CEA.
La Empresa cumple con la
operación de las Plantas, en base a lo estipulado en el Convenio.</t>
  </si>
  <si>
    <t>Se cuenta con la existencia de personal y equipo suficiente para realizar los muestreos de descargas.</t>
  </si>
  <si>
    <t>Participación de la Federación a través de la formalización de los Anexos.
Cumplimiento del programa de acuerdo a la Reglas de Operación establecidas.</t>
  </si>
  <si>
    <t>Condiciones climatológicas favorables para bajar imágenes satelitales.
Disponibilidad de imágenes satelitales para llevar a cabo la interpretación de las coberturas de maleza acuática.
Se cuenta con el personal capacitado para realizar una adecuada interpretación.</t>
  </si>
  <si>
    <t xml:space="preserve">Cumplimiento del contrato por parte de la empresa.
Existencia y disponibilidad de personal capacitado y equipo para lleva a cabo la realización de proyectos ejecutivos. </t>
  </si>
  <si>
    <t>Contar con los proyectos ejecutivos para la ejecución de las Obras, a través de la aplicación del contrato con las empresas constructoras.</t>
  </si>
  <si>
    <t xml:space="preserve">Auditoria </t>
  </si>
  <si>
    <t>Capacidad del personal y optimo funcionamiento de las áreas operativas/ Disposición de información  documental y de campo</t>
  </si>
  <si>
    <t xml:space="preserve">Existencia de personal capacitado y equipo para llevar a cabo la verificación de obras en campo.
Accesibilidad para ingresar a los sitios de las obras. </t>
  </si>
  <si>
    <t>Verificaciones</t>
  </si>
  <si>
    <t>MATRIZ DE INDICADORES RESULTADOS MIR 2020</t>
  </si>
  <si>
    <t>Contribuir a garantizar el derecho humano a un medio ambiente sano, mediante la conservación de la biodiversidad y los servicios ecosistémicos sin comprometer el bienestar de las futuras generaciones y
bajo los principios de equidad, derechos, justicia, cultura de la paz, e igualdad de oportunidades.</t>
  </si>
  <si>
    <t>Posición en el Subíndice Manejo Sustentable del Medio Ambiente del Índice de Competitividad, IMCO</t>
  </si>
  <si>
    <t>(1424 Numero de Posición
(Realizado)/1424 Numero de Posición
(Programado))*100</t>
  </si>
  <si>
    <t>IMCO, Índice de Competitividad
Estatal 2018.</t>
  </si>
  <si>
    <t>Bienal</t>
  </si>
  <si>
    <t>Posición</t>
  </si>
  <si>
    <t>En el Sistema de Monitoreo de Indicadores del Desarrollo de Jalisco (MIDE Jalisco), para consulta abierta en
https://seplan.app.jalisco.gob.mx/mide</t>
  </si>
  <si>
    <t>El contexto nacional e internacional coadyuva a la conservación del medio ambiente a través de sus acciones para la protección de los ecosistemas y la biodiversidad.</t>
  </si>
  <si>
    <t>VALOR BIENAL</t>
  </si>
  <si>
    <t>Mejorar las condiciones ecológicas, ambientales y sociales de la zona del Río Santiago afectada por altos niveles de contaminación, con acciones transversales en los distintos ejes, focalizadas en áreas específicas de intervención estratégicas, con énfasis en procesos educativos, restaurativos, de penalización y de incentivación al involucramiento del sector público, privado y social.</t>
  </si>
  <si>
    <t>Porcentaje de cumplimiento de la normatividad ambiental de competencia estatal por unidades económicas en los municipios del área de atención prioritaria del Río Santiago (Sólo municipios del Área Metropolitana de Guadalajara- 9 municipios)</t>
  </si>
  <si>
    <t>1780 Numero de Porcentaje
(Realizado)/1780 Numero de Porcentaje
(Programado))*100</t>
  </si>
  <si>
    <t>Procuraduría Estatal de Protección al Ambiente (PROEPA), cifras
preliminares septiembre 2019.</t>
  </si>
  <si>
    <t>META DICIEMBRE 2020</t>
  </si>
  <si>
    <t xml:space="preserve">META </t>
  </si>
  <si>
    <t>En el Sistema de Monitoreo de Indicadores del Desarrollo de Jalsico (MIDE Jalsico), para consulta abierta en
https://seplan.app.jalisco.gob.mx/mide</t>
  </si>
  <si>
    <t>Los habitantes del estado de Jalisco hacen efectivo el cumplimiento de sus derechos humanos.</t>
  </si>
  <si>
    <t xml:space="preserve">Valor Inicial </t>
  </si>
  <si>
    <t>COMPONENTE 1 (J3)</t>
  </si>
  <si>
    <t>Infraestructura Hidráulica realizada en el Estado</t>
  </si>
  <si>
    <t>(Sumatoria de Plantas de tratamiento construidas concluidas, Redes de Alcantarillado construidas, Redes de distribucción concluidas y Obras Hidráulicas Concluidas(Realizado) / Sumatoria de Plantas de tratamiento construidas, Redes de Alcantarillado construidas, Redes de distribucción construidas y Obras Hidráulicas) Programado)) x 100</t>
  </si>
  <si>
    <t>Comisión Estatal del Agua / Dirección Técnica</t>
  </si>
  <si>
    <t>Registros de los Finiquitos de Obras / Actas Entrega-Recepción</t>
  </si>
  <si>
    <t xml:space="preserve">J3(01) 
Operación dentro de Norma de las Plantas de Tratamiento de Aguas Residuales de El Ahogado y Agua Prieta </t>
  </si>
  <si>
    <t>(Sumatoria de Millones de Metros Cúbicos de Agua Tratada de las Plantas de tratamiento de El Ahogado y Agua Prieta (Realizado)/Sumatoria de Millones de Metros Cúbicos de Agua Tratada de las Plantas de tratamiento de El Ahogado y Agua Prieta (Programado))*100</t>
  </si>
  <si>
    <t>Comisión Estatal del Agua / Dirección de Saneamiento y Operación de Plantas de Tratamiento</t>
  </si>
  <si>
    <t>Comisión Estatal del Agua / Dirección Técnica y Dirección de Saneamiento y Operación Plantas de Tratamiento</t>
  </si>
  <si>
    <t xml:space="preserve">Medición en Sitio / Factura de Pago, </t>
  </si>
  <si>
    <t xml:space="preserve">J3(02)
Realización de Muestreos de Descargas de Agua </t>
  </si>
  <si>
    <t>(Sumatoria de Muestreos en las Plantas de tratamiento de aguas residuales de la Comisión Estatal del Agua + Muestreos en los Municipios + Muestreos en otros) (Realizado) / Muestreos programados ) (Programado)) x100</t>
  </si>
  <si>
    <t xml:space="preserve">Bitácoras de Muestreos de Descargas, </t>
  </si>
  <si>
    <t xml:space="preserve">(Sumatoria de Acciones del programa Agua Limpia (Realizado) / Sumatoria de Acciones del Programa Agua Limpia (Programado)) x 100 </t>
  </si>
  <si>
    <t>Cierre de Programa</t>
  </si>
  <si>
    <t>Calendario 2020 MENSUAL</t>
  </si>
  <si>
    <t>Convenio</t>
  </si>
  <si>
    <t>J3(05)
Cuantificación de maleza acuática en cuerpos de agua del Estado</t>
  </si>
  <si>
    <t>( Sumatoria de Informes Realizados en epoca de estiaje + Informes Realizados en epoca de lluvias) Realizado) /Sumatoria de Informes
Realizados en época de estiaje mas
Informes Realizados en época de lluvias
(Programado))*100</t>
  </si>
  <si>
    <t>Informe</t>
  </si>
  <si>
    <t>Informe Técnico con cobertura de maleza</t>
  </si>
  <si>
    <t>J3(06)
Realización de Convenios de Coordinación entre la CEA y  los municipios del Estado de Jalisco</t>
  </si>
  <si>
    <t>(Sumatoria de Convenios Autorizado
con Municipios (Realizado)/Sumatoria
de Convenios Autorizado con
Municipios (Programado))*100</t>
  </si>
  <si>
    <t>Convenios de colaboración autorizados y formalizados por Municipios.
(cada convenio puede constar de 1 a 3 etapas de visitas de inspección)</t>
  </si>
  <si>
    <t>J3(07)
Acciones ejecutadas de socialización de la Cultura del Agua entre los habitantes del Estado</t>
  </si>
  <si>
    <t>(Sumatoria de habitantes del estado de
Jalisco que han recibido información y
capacitación acerca del uso eficiente y
responsable del agua  (Realizado) /Sumatoria de habitantes del
estado de Jalisco que han recibido
información y capacitación acerca del
uso eficiente y responsable del agua
(Programado))*100</t>
  </si>
  <si>
    <t>Eventos promocionados / Participantes invitados / Lista de Asistencia</t>
  </si>
  <si>
    <t>J3(11)
Sanear las Aguas Residuales en el Estado de Jalisco</t>
  </si>
  <si>
    <t>Millón de Metros cúbicos</t>
  </si>
  <si>
    <t>Registro de Volúmenes de Agua Residual Tratada / Medición en Sitio / Factura de Pago</t>
  </si>
  <si>
    <t>Aplicación del cumplimiento del Convenio para la prestación de los Servicios por parte de la Empresa</t>
  </si>
  <si>
    <t>J3(12)
Operación dentro de Norma de 18 Plantas de tratamiento de aguas residuales a cargo de la CEA.</t>
  </si>
  <si>
    <t xml:space="preserve">Registro de Volumenes de Agua Residual Tratada,           </t>
  </si>
  <si>
    <t>COMPONENTE 2 (J5)</t>
  </si>
  <si>
    <t>(Sumatoria de Estudios mas proyectos
ejecutados (Realizado)/Sumatoria de
Estudios mas proyectos ejecutados
(Programado))*100</t>
  </si>
  <si>
    <t xml:space="preserve">Registros de los Proyectos Ejecutivos realizados </t>
  </si>
  <si>
    <t xml:space="preserve">J5(09)
Desarrollo de Auditorías Administrativas Ejecutadas  </t>
  </si>
  <si>
    <t>Número de Auditorías Administrativas ejecutadas</t>
  </si>
  <si>
    <t>Comisión Estatal del Agua de
Jalisco / Órgano Interno de Control</t>
  </si>
  <si>
    <t>Programa anual de auditorías internas, cartas de planeación, cronograma de actividades, actas, hojas de trabajo, informe final de resultados y oficios de seguimiento</t>
  </si>
  <si>
    <t xml:space="preserve">Programa anual de auditorías internas, calendario de actividades, notificación de observaciones, oficios de seguimiento </t>
  </si>
  <si>
    <t xml:space="preserve">J5(10)
Verificaciones de Obras </t>
  </si>
  <si>
    <t>(Sumatoria de Auditorías
Administrativas (Realizado)/Sumatoria
de Auditorías Administrativas (Programado))*100</t>
  </si>
  <si>
    <t>Comisión Estatal del Agua de Jalisco / Órgano Interno de Control</t>
  </si>
  <si>
    <t>(Sumatoria de Verificaciones e inspección física de las obras ejecutadas en el Estado y la verificación e inspección física de las Plantas de Tratamiento de Aguas Residuales
(Realizado)/Sumatoria de Verificaciones e inspección física de las obras ejecutadas en el Estado y la verificación e inspección física de las Plantas de Tratamiento de Aguas Residuales (Programado))*100</t>
  </si>
  <si>
    <t xml:space="preserve"> J5(11)
Formalización deAcciones de convenios, Acuerdos y Anexos</t>
  </si>
  <si>
    <t>(Total de convenios, acuerdos y anexos
formalizados (Realizado)/Total de convenios, acuerdos y anexos formalizados (Programado))*100</t>
  </si>
  <si>
    <t>Comisión Estatal del Agua / Dirección de Proyectos y Gestión de Recursos</t>
  </si>
  <si>
    <t xml:space="preserve">Convenios, Acuerdos y Anexos Formalizados </t>
  </si>
  <si>
    <t>Existe la participación de la Federación a través de la formalización de los convenios y anexos de ejecución y técnicos de los Programas Federalizados y a su vez la participación de los municipios a través de la formalización de los convenios para conjuntar acciones y recursos para la ejecución de las obras.</t>
  </si>
  <si>
    <t>Número de Servicios hidraulicos a Municipios realizados</t>
  </si>
  <si>
    <t>(Sumatoria de Servicios hidraulicos a Municipios (Realizado) /Sumatoria de
Servicios hidraulicos a Municipios
(Programado))*100</t>
  </si>
  <si>
    <t>Servicios hidráulicos</t>
  </si>
  <si>
    <t>Acuerdos con Municipios / Agenda de trabajo.</t>
  </si>
  <si>
    <t xml:space="preserve">Existencia y disponibilidad de maqiunaria y de personal capacitado para llevar a cabo la prestación de ñps servicios </t>
  </si>
  <si>
    <t>J3(13)
Prestar de Servicios hidráulicos a Municipios Realizados</t>
  </si>
  <si>
    <t xml:space="preserve"> NOMBRE: SISTEMA DE INFRAESTRUCTURA HIDRÁULICA</t>
  </si>
  <si>
    <t>COMPONENTE 1</t>
  </si>
  <si>
    <t>Número de Etapas Acuáferico Concluidas.</t>
  </si>
  <si>
    <t>(01) 
Construcción del sistema Acuaférico poniente (frente 1) primera etapa entre las Avenidas de Vallarta y Acueducto</t>
  </si>
  <si>
    <t>(02) 
Construcción del sistema Acuaférico poniente (frente 2) primera etapa entre las Avenidas de Vallarta y Acueducto</t>
  </si>
  <si>
    <t>(Sumatoria de Etapas concluidas del Acuaferico (Realizado) / Sumatoria de Etapas concluidas del Acuaferico (Programado)) x 100</t>
  </si>
  <si>
    <t>Anual</t>
  </si>
  <si>
    <t>Obra</t>
  </si>
  <si>
    <t>Acuaférico Poniente Frente 1 Concluido</t>
  </si>
  <si>
    <t>(Acuáferico Poniente concluido Frente 1 (Realizado) / Sumatoria de Acuaférico Poniente concluido Frente 1 (Programado)) x 100</t>
  </si>
  <si>
    <t>Acuaférico Poniente Frente 2 Concluido</t>
  </si>
  <si>
    <t>(Acuáferico Poniente concluido Frente 2 (Realizado) / Sumatoria de Acuaférico Poniente concluido Frente 2 (Programado)) x 100</t>
  </si>
  <si>
    <t>Contar con los proyectos ejecutivos para la ejecución de la Obra, a través de la aplicación del contrato con las empresas constructoras.</t>
  </si>
  <si>
    <t>Acciones para garantizar el abastecimiento de agua potable en el Área Metropolitana de Guadalajara.</t>
  </si>
  <si>
    <t>NUMERO: 208</t>
  </si>
  <si>
    <t>Infraestructura hidráulica, Estudios y proyectos realizados en el Estado de Jalisco</t>
  </si>
  <si>
    <t>Total de Obras, Estudios y Proyectos Hidráulicos Concluida, en el Estado de Jalisco.</t>
  </si>
  <si>
    <t>Estudios y proyectos realizados en el Estado de Jalisco</t>
  </si>
  <si>
    <t>Infraestructura hidráulica realizada en el Estado de Jalisco</t>
  </si>
  <si>
    <t>Total de Estudios y proyectos realizados en el Estado de Jalisco</t>
  </si>
  <si>
    <t>Total de obras hidráulicas realizadas en el Estado de Jalisco</t>
  </si>
  <si>
    <t>(Sumatoria de Estudios, proyectos y obras hidráulicas (Realizado) / Sumatoria dede Estudios, proyectos y obras hidráulicas (Programado)) x 100</t>
  </si>
  <si>
    <t>Semestral</t>
  </si>
  <si>
    <t>Estudios y proyectos</t>
  </si>
  <si>
    <t>(Estudios y proyectos (Realizado) / Estudios y proyectos (Programado)) x 100</t>
  </si>
  <si>
    <t>Comisión Estatal del Agua / Dirección Técnica y Dirección de Saneamiento y Operación Plantas de Tratamiento, Dirección de Proyectos y Gestión de Recursos</t>
  </si>
  <si>
    <t>Documentos</t>
  </si>
  <si>
    <t xml:space="preserve">RegRegistros de los Proyectos y Obras / Registros de los Finiquitos de Obras y Proyectos / Actas Entrega-Recepción Municipales y CEA </t>
  </si>
  <si>
    <t>Existencia y disponibilidad de personal capacitado para lleva a cabo la realización de proyectos ejecutivos y la supervisión y seguimineto de las obras / Cumplimiento del contrato por parte de las Empresas.</t>
  </si>
  <si>
    <t>Registros de los Proyectos Ejecutivos realizados / Acta Entrega - Recepción.</t>
  </si>
  <si>
    <t xml:space="preserve">Cumplimiento del contrato por parte de la empresa / Existencia y disponibilidad de personal capacitado y equipo para lleva a cabo la realización de proyectos ejecutivos. </t>
  </si>
  <si>
    <t>(Obras hidráulicas (Realizado) / Obras hidráulicas (Programado)) x 100</t>
  </si>
  <si>
    <t>Comisión Estatal del Agua /  Dirección Técnica y Dirección de Saneamiento y Operación Plantas de Tratamiento, Dirección de Proyectos y Gestión de Recursos</t>
  </si>
  <si>
    <t>(Sumatoria de Millones de Metros Cúbicos de Agua Tratada de las 18 Plantas de tratamiento de aguas residaules (Realizado)/Sumatoria de Millones de Metros Cúbicos de Agua Tratada de las 18 Plantas de tratamiento de aguas residaules (Programado))*100</t>
  </si>
  <si>
    <t>(Sumatoria de Millones de Metros Cúbicos de Agua Tratada de las 18 Plantas de tratamiento más de las Plantas de Tratamiento El Ahogado y de Agua Prieta. (Realizado)/Sumatoria de Millones de Metros Cúbicos de Agua Tratada de las 18 Plantas de tratamiento más de las Plantas de Tratamiento El Ahogado y de Agua Prieta. (Programado))*100</t>
  </si>
  <si>
    <t>Gestiones realizadas de proyectos, contratos, administración y contraloría de los recursos</t>
  </si>
  <si>
    <t>Número de Millones de Metros Cúbicos de Agua Tratada en las 19 plantas de la CEA</t>
  </si>
  <si>
    <t>COMPONENTE 2</t>
  </si>
  <si>
    <t>Ejecución de Acciones del Programa Agua Limpia</t>
  </si>
  <si>
    <t xml:space="preserve"> NÚMERO Y NOMBRE: 203 GESTION INTEGRAL DE LOS RECURSOS HÍDRICOS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</si>
</sst>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0"/>
      <name val="Arial"/>
    </font>
    <font>
      <sz val="11"/>
      <color theme="1"/>
      <name val="Calibri"/>
      <family val="2"/>
      <scheme val="minor"/>
    </font>
    <font>
      <b/>
      <sz val="14"/>
      <name val="Arial"/>
      <family val="2"/>
    </font>
    <font>
      <b/>
      <sz val="12"/>
      <name val="Arial"/>
      <family val="2"/>
    </font>
    <font>
      <sz val="14"/>
      <name val="Arial"/>
      <family val="2"/>
    </font>
    <font>
      <sz val="16"/>
      <name val="Arial"/>
      <family val="2"/>
    </font>
    <font>
      <b/>
      <sz val="16"/>
      <color indexed="48"/>
      <name val="Arial Narrow"/>
      <family val="2"/>
    </font>
    <font>
      <sz val="10"/>
      <name val="Arial"/>
      <family val="2"/>
    </font>
    <font>
      <b/>
      <sz val="20"/>
      <name val="Arial"/>
      <family val="2"/>
    </font>
    <font>
      <sz val="20"/>
      <name val="Arial"/>
      <family val="2"/>
    </font>
    <font>
      <b/>
      <sz val="18"/>
      <color indexed="48"/>
      <name val="Arial Narrow"/>
      <family val="2"/>
    </font>
    <font>
      <b/>
      <sz val="13"/>
      <name val="Arial"/>
      <family val="2"/>
    </font>
    <font>
      <sz val="13"/>
      <name val="Arial"/>
      <family val="2"/>
    </font>
    <font>
      <sz val="12"/>
      <color theme="1"/>
      <name val="Arial"/>
      <family val="2"/>
    </font>
    <font>
      <sz val="12"/>
      <name val="Arial"/>
      <family val="2"/>
    </font>
    <font>
      <b/>
      <sz val="14"/>
      <color theme="1"/>
      <name val="Arial"/>
      <family val="2"/>
    </font>
    <font>
      <sz val="15"/>
      <name val="Arial"/>
      <family val="2"/>
    </font>
    <font>
      <b/>
      <sz val="15"/>
      <color theme="1"/>
      <name val="Arial"/>
      <family val="2"/>
    </font>
    <font>
      <sz val="13"/>
      <color theme="1"/>
      <name val="Arial"/>
      <family val="2"/>
    </font>
    <font>
      <b/>
      <sz val="22"/>
      <name val="Arial"/>
      <family val="2"/>
    </font>
    <font>
      <sz val="22"/>
      <name val="Arial"/>
      <family val="2"/>
    </font>
    <font>
      <b/>
      <sz val="22"/>
      <color indexed="48"/>
      <name val="Arial"/>
      <family val="2"/>
    </font>
    <font>
      <sz val="22"/>
      <color indexed="48"/>
      <name val="Arial"/>
      <family val="2"/>
    </font>
    <font>
      <b/>
      <sz val="10"/>
      <name val="Arial"/>
      <family val="2"/>
    </font>
    <font>
      <b/>
      <sz val="22"/>
      <color rgb="FF0070C0"/>
      <name val="Arial"/>
      <family val="2"/>
    </font>
    <font>
      <b/>
      <i/>
      <sz val="20"/>
      <name val="Arial"/>
      <family val="2"/>
    </font>
    <font>
      <b/>
      <sz val="16"/>
      <name val="Arial"/>
      <family val="2"/>
    </font>
    <font>
      <b/>
      <sz val="18"/>
      <name val="Arial"/>
      <family val="2"/>
    </font>
    <font>
      <sz val="18"/>
      <name val="Arial"/>
      <family val="2"/>
    </font>
    <font>
      <b/>
      <sz val="13"/>
      <color indexed="81"/>
      <name val="Tahoma"/>
      <family val="2"/>
    </font>
    <font>
      <sz val="13"/>
      <color indexed="81"/>
      <name val="Tahoma"/>
      <family val="2"/>
    </font>
    <font>
      <sz val="14"/>
      <color theme="1"/>
      <name val="Arial"/>
      <family val="2"/>
    </font>
    <font>
      <b/>
      <sz val="16"/>
      <color theme="1"/>
      <name val="Arial"/>
      <family val="2"/>
    </font>
    <font>
      <sz val="16"/>
      <color theme="1"/>
      <name val="Arial"/>
      <family val="2"/>
    </font>
    <font>
      <b/>
      <sz val="12"/>
      <color indexed="81"/>
      <name val="Tahoma"/>
      <family val="2"/>
    </font>
    <font>
      <sz val="12"/>
      <color indexed="81"/>
      <name val="Tahoma"/>
      <family val="2"/>
    </font>
    <font>
      <b/>
      <sz val="14"/>
      <color indexed="81"/>
      <name val="Tahoma"/>
      <family val="2"/>
    </font>
    <font>
      <sz val="14"/>
      <color indexed="81"/>
      <name val="Tahoma"/>
      <family val="2"/>
    </font>
    <font>
      <sz val="9"/>
      <color indexed="81"/>
      <name val="Tahoma"/>
      <family val="2"/>
    </font>
    <font>
      <b/>
      <sz val="9"/>
      <color indexed="81"/>
      <name val="Tahoma"/>
      <family val="2"/>
    </font>
    <font>
      <b/>
      <sz val="15"/>
      <color indexed="81"/>
      <name val="Tahoma"/>
      <family val="2"/>
    </font>
    <font>
      <sz val="15"/>
      <color indexed="81"/>
      <name val="Tahoma"/>
      <family val="2"/>
    </font>
  </fonts>
  <fills count="15">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rgb="FF99CCFF"/>
        <bgColor indexed="64"/>
      </patternFill>
    </fill>
    <fill>
      <patternFill patternType="solid">
        <fgColor rgb="FFCCFFCC"/>
        <bgColor indexed="64"/>
      </patternFill>
    </fill>
    <fill>
      <patternFill patternType="solid">
        <fgColor theme="5" tint="0.79998168889431442"/>
        <bgColor indexed="64"/>
      </patternFill>
    </fill>
    <fill>
      <patternFill patternType="solid">
        <fgColor theme="0"/>
        <bgColor indexed="64"/>
      </patternFill>
    </fill>
    <fill>
      <patternFill patternType="solid">
        <fgColor indexed="65"/>
        <bgColor indexed="64"/>
      </patternFill>
    </fill>
    <fill>
      <patternFill patternType="solid">
        <fgColor theme="3" tint="0.59996337778862885"/>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8" tint="0.79998168889431442"/>
        <bgColor indexed="64"/>
      </patternFill>
    </fill>
    <fill>
      <patternFill patternType="solid">
        <fgColor rgb="FF00B05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hair">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diagonal/>
    </border>
  </borders>
  <cellStyleXfs count="5">
    <xf numFmtId="0" fontId="0" fillId="0" borderId="0"/>
    <xf numFmtId="0" fontId="7" fillId="0" borderId="0"/>
    <xf numFmtId="9" fontId="7" fillId="0" borderId="0" applyFont="0" applyFill="0" applyBorder="0" applyAlignment="0" applyProtection="0"/>
    <xf numFmtId="0" fontId="7" fillId="0" borderId="0"/>
    <xf numFmtId="0" fontId="1" fillId="0" borderId="0"/>
  </cellStyleXfs>
  <cellXfs count="223">
    <xf numFmtId="0" fontId="0" fillId="0" borderId="0" xfId="0"/>
    <xf numFmtId="0" fontId="7" fillId="0" borderId="0" xfId="1"/>
    <xf numFmtId="0" fontId="5" fillId="0" borderId="0" xfId="1" applyFont="1"/>
    <xf numFmtId="0" fontId="2" fillId="0" borderId="0" xfId="1" applyFont="1" applyAlignment="1">
      <alignment horizontal="center" vertical="center" wrapText="1"/>
    </xf>
    <xf numFmtId="0" fontId="3" fillId="4" borderId="9"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 xfId="1" applyFont="1" applyFill="1" applyBorder="1" applyAlignment="1">
      <alignment horizontal="center" vertical="center" wrapText="1"/>
    </xf>
    <xf numFmtId="0" fontId="2" fillId="0" borderId="0" xfId="1" applyFont="1" applyAlignment="1">
      <alignment horizontal="center" wrapText="1"/>
    </xf>
    <xf numFmtId="0" fontId="12" fillId="5"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1" fontId="3" fillId="0" borderId="1" xfId="1" quotePrefix="1" applyNumberFormat="1" applyFont="1" applyFill="1" applyBorder="1" applyAlignment="1">
      <alignment horizontal="center" vertical="center"/>
    </xf>
    <xf numFmtId="0" fontId="2" fillId="0" borderId="10" xfId="0" applyFont="1" applyFill="1" applyBorder="1" applyAlignment="1">
      <alignment horizontal="center" vertical="center" wrapText="1"/>
    </xf>
    <xf numFmtId="0" fontId="3" fillId="4" borderId="12" xfId="1" applyFont="1" applyFill="1" applyBorder="1" applyAlignment="1">
      <alignment horizontal="center" vertical="center" wrapText="1"/>
    </xf>
    <xf numFmtId="0" fontId="16" fillId="0" borderId="0" xfId="1" applyFont="1"/>
    <xf numFmtId="1" fontId="3" fillId="0" borderId="15" xfId="1" quotePrefix="1" applyNumberFormat="1" applyFont="1" applyFill="1" applyBorder="1" applyAlignment="1">
      <alignment horizontal="center" vertical="center"/>
    </xf>
    <xf numFmtId="0" fontId="3" fillId="9" borderId="9" xfId="1" applyFont="1" applyFill="1" applyBorder="1" applyAlignment="1">
      <alignment horizontal="center" vertical="center"/>
    </xf>
    <xf numFmtId="0" fontId="3" fillId="6" borderId="9" xfId="1" applyFont="1" applyFill="1" applyBorder="1" applyAlignment="1">
      <alignment horizontal="center" vertical="center"/>
    </xf>
    <xf numFmtId="0" fontId="2" fillId="6" borderId="10" xfId="0" applyFont="1" applyFill="1" applyBorder="1" applyAlignment="1">
      <alignment horizontal="center" vertical="center" wrapText="1"/>
    </xf>
    <xf numFmtId="0" fontId="11" fillId="6" borderId="6" xfId="1" applyFont="1" applyFill="1" applyBorder="1" applyAlignment="1">
      <alignment horizontal="center" vertical="center"/>
    </xf>
    <xf numFmtId="1" fontId="11" fillId="6" borderId="1" xfId="1" quotePrefix="1" applyNumberFormat="1" applyFont="1" applyFill="1" applyBorder="1" applyAlignment="1">
      <alignment horizontal="center" vertical="center"/>
    </xf>
    <xf numFmtId="1" fontId="11" fillId="6" borderId="1" xfId="1" applyNumberFormat="1" applyFont="1" applyFill="1" applyBorder="1" applyAlignment="1">
      <alignment horizontal="center" vertical="center"/>
    </xf>
    <xf numFmtId="0" fontId="11" fillId="6" borderId="1" xfId="3" applyFont="1" applyFill="1" applyBorder="1" applyAlignment="1">
      <alignment horizontal="center" vertical="center"/>
    </xf>
    <xf numFmtId="1" fontId="11" fillId="6" borderId="15" xfId="1" quotePrefix="1" applyNumberFormat="1" applyFont="1" applyFill="1" applyBorder="1" applyAlignment="1">
      <alignment horizontal="center" vertical="center"/>
    </xf>
    <xf numFmtId="0" fontId="11" fillId="0" borderId="1" xfId="1" applyFont="1" applyFill="1" applyBorder="1" applyAlignment="1">
      <alignment horizontal="center" vertical="center" wrapText="1"/>
    </xf>
    <xf numFmtId="1" fontId="11" fillId="0" borderId="1" xfId="1" quotePrefix="1" applyNumberFormat="1" applyFont="1" applyFill="1" applyBorder="1" applyAlignment="1">
      <alignment horizontal="center" vertical="center"/>
    </xf>
    <xf numFmtId="0" fontId="11" fillId="4" borderId="6" xfId="1" applyFont="1" applyFill="1" applyBorder="1" applyAlignment="1">
      <alignment horizontal="center" vertical="center" wrapText="1"/>
    </xf>
    <xf numFmtId="0" fontId="11" fillId="4" borderId="6" xfId="1" applyFont="1" applyFill="1" applyBorder="1" applyAlignment="1">
      <alignment horizontal="center" vertical="center"/>
    </xf>
    <xf numFmtId="1" fontId="11" fillId="4" borderId="1" xfId="1" quotePrefix="1" applyNumberFormat="1" applyFont="1" applyFill="1" applyBorder="1" applyAlignment="1">
      <alignment horizontal="center" vertical="center"/>
    </xf>
    <xf numFmtId="1" fontId="11" fillId="4" borderId="1" xfId="1" applyNumberFormat="1" applyFont="1" applyFill="1" applyBorder="1" applyAlignment="1">
      <alignment horizontal="center" vertical="center"/>
    </xf>
    <xf numFmtId="0" fontId="12" fillId="6" borderId="1" xfId="3" applyFont="1" applyFill="1" applyBorder="1" applyAlignment="1">
      <alignment horizontal="center" vertical="center" wrapText="1"/>
    </xf>
    <xf numFmtId="0" fontId="11" fillId="6" borderId="1" xfId="1" applyFont="1" applyFill="1" applyBorder="1" applyAlignment="1">
      <alignment horizontal="center" vertical="center"/>
    </xf>
    <xf numFmtId="2" fontId="3" fillId="6" borderId="9" xfId="1" applyNumberFormat="1" applyFont="1" applyFill="1" applyBorder="1" applyAlignment="1">
      <alignment horizontal="center" vertical="center"/>
    </xf>
    <xf numFmtId="2" fontId="3" fillId="4" borderId="9" xfId="1" applyNumberFormat="1" applyFont="1" applyFill="1" applyBorder="1" applyAlignment="1">
      <alignment horizontal="center" vertical="center"/>
    </xf>
    <xf numFmtId="3" fontId="11" fillId="6" borderId="1" xfId="1" applyNumberFormat="1" applyFont="1" applyFill="1" applyBorder="1" applyAlignment="1">
      <alignment horizontal="center" vertical="center"/>
    </xf>
    <xf numFmtId="3" fontId="11" fillId="6" borderId="1" xfId="1" quotePrefix="1" applyNumberFormat="1" applyFont="1" applyFill="1" applyBorder="1" applyAlignment="1">
      <alignment horizontal="center" vertical="center"/>
    </xf>
    <xf numFmtId="3" fontId="3" fillId="0" borderId="9" xfId="1" applyNumberFormat="1" applyFont="1" applyFill="1" applyBorder="1" applyAlignment="1">
      <alignment horizontal="center" vertical="center"/>
    </xf>
    <xf numFmtId="3" fontId="3" fillId="4" borderId="9" xfId="1" applyNumberFormat="1" applyFont="1" applyFill="1" applyBorder="1" applyAlignment="1">
      <alignment horizontal="center" vertical="center"/>
    </xf>
    <xf numFmtId="2" fontId="3" fillId="0" borderId="9" xfId="1" applyNumberFormat="1" applyFont="1" applyFill="1" applyBorder="1" applyAlignment="1">
      <alignment horizontal="center" vertical="center"/>
    </xf>
    <xf numFmtId="0" fontId="3" fillId="4" borderId="6" xfId="1" applyFont="1" applyFill="1" applyBorder="1" applyAlignment="1">
      <alignment horizontal="center" vertical="center" wrapText="1"/>
    </xf>
    <xf numFmtId="0" fontId="11" fillId="0" borderId="9" xfId="1" applyFont="1" applyFill="1" applyBorder="1" applyAlignment="1">
      <alignment horizontal="center" vertical="center"/>
    </xf>
    <xf numFmtId="0" fontId="11" fillId="4" borderId="9" xfId="1" applyFont="1" applyFill="1" applyBorder="1" applyAlignment="1">
      <alignment horizontal="center" vertical="center"/>
    </xf>
    <xf numFmtId="0" fontId="11" fillId="4" borderId="1" xfId="0" applyFont="1" applyFill="1" applyBorder="1" applyAlignment="1">
      <alignment horizontal="center" vertical="center"/>
    </xf>
    <xf numFmtId="10" fontId="26" fillId="0" borderId="6" xfId="1" applyNumberFormat="1" applyFont="1" applyFill="1" applyBorder="1" applyAlignment="1">
      <alignment horizontal="center" vertical="center" wrapText="1"/>
    </xf>
    <xf numFmtId="3" fontId="26" fillId="7" borderId="10" xfId="1" applyNumberFormat="1" applyFont="1" applyFill="1" applyBorder="1" applyAlignment="1">
      <alignment horizontal="center" vertical="center" wrapText="1"/>
    </xf>
    <xf numFmtId="0" fontId="3" fillId="9" borderId="6" xfId="1" applyFont="1" applyFill="1" applyBorder="1" applyAlignment="1">
      <alignment horizontal="center" vertical="center" wrapText="1"/>
    </xf>
    <xf numFmtId="0" fontId="9" fillId="0" borderId="0" xfId="1" applyFont="1"/>
    <xf numFmtId="0" fontId="2" fillId="6" borderId="3"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12" fillId="6" borderId="3" xfId="3" applyFont="1" applyFill="1" applyBorder="1" applyAlignment="1">
      <alignment horizontal="center" vertical="center" wrapText="1"/>
    </xf>
    <xf numFmtId="1" fontId="3" fillId="8" borderId="15" xfId="1" quotePrefix="1" applyNumberFormat="1" applyFont="1" applyFill="1" applyBorder="1" applyAlignment="1">
      <alignment horizontal="center" vertical="center"/>
    </xf>
    <xf numFmtId="0" fontId="3" fillId="4" borderId="6" xfId="1" applyFont="1" applyFill="1" applyBorder="1" applyAlignment="1">
      <alignment horizontal="center" vertical="center"/>
    </xf>
    <xf numFmtId="1" fontId="3" fillId="4" borderId="1" xfId="1" quotePrefix="1" applyNumberFormat="1" applyFont="1" applyFill="1" applyBorder="1" applyAlignment="1">
      <alignment horizontal="center" vertical="center"/>
    </xf>
    <xf numFmtId="1" fontId="3" fillId="4" borderId="1" xfId="1" applyNumberFormat="1" applyFont="1" applyFill="1" applyBorder="1" applyAlignment="1">
      <alignment horizontal="center" vertical="center"/>
    </xf>
    <xf numFmtId="0" fontId="3" fillId="4" borderId="1" xfId="3" applyFont="1" applyFill="1" applyBorder="1" applyAlignment="1">
      <alignment horizontal="center" vertical="center"/>
    </xf>
    <xf numFmtId="1" fontId="3" fillId="4" borderId="15" xfId="1" applyNumberFormat="1" applyFont="1" applyFill="1" applyBorder="1" applyAlignment="1">
      <alignment horizontal="center" vertical="center"/>
    </xf>
    <xf numFmtId="0" fontId="19" fillId="13" borderId="1" xfId="1" applyFont="1" applyFill="1" applyBorder="1" applyAlignment="1">
      <alignment horizontal="left" vertical="center" wrapText="1"/>
    </xf>
    <xf numFmtId="1" fontId="3" fillId="6" borderId="9" xfId="1" applyNumberFormat="1" applyFont="1" applyFill="1" applyBorder="1" applyAlignment="1">
      <alignment horizontal="center" vertical="center"/>
    </xf>
    <xf numFmtId="1" fontId="11" fillId="6" borderId="6" xfId="1" applyNumberFormat="1" applyFont="1" applyFill="1" applyBorder="1" applyAlignment="1">
      <alignment horizontal="center" vertical="center"/>
    </xf>
    <xf numFmtId="3" fontId="2" fillId="0" borderId="9" xfId="1" applyNumberFormat="1" applyFont="1" applyFill="1" applyBorder="1" applyAlignment="1">
      <alignment horizontal="center" vertical="center"/>
    </xf>
    <xf numFmtId="3" fontId="2" fillId="4" borderId="9" xfId="1" applyNumberFormat="1" applyFont="1" applyFill="1" applyBorder="1" applyAlignment="1">
      <alignment horizontal="center" vertical="center"/>
    </xf>
    <xf numFmtId="1" fontId="3" fillId="4" borderId="9" xfId="1" applyNumberFormat="1" applyFont="1" applyFill="1" applyBorder="1" applyAlignment="1">
      <alignment horizontal="center" vertical="center"/>
    </xf>
    <xf numFmtId="0" fontId="21" fillId="2" borderId="6" xfId="1" applyFont="1" applyFill="1" applyBorder="1" applyAlignment="1">
      <alignment horizontal="center" vertical="center" wrapText="1"/>
    </xf>
    <xf numFmtId="0" fontId="22" fillId="2" borderId="8" xfId="1" applyFont="1" applyFill="1" applyBorder="1" applyAlignment="1">
      <alignment horizontal="center" vertical="center" wrapText="1"/>
    </xf>
    <xf numFmtId="0" fontId="20" fillId="0" borderId="8" xfId="0" applyFont="1" applyBorder="1" applyAlignment="1">
      <alignment wrapText="1"/>
    </xf>
    <xf numFmtId="0" fontId="20" fillId="0" borderId="7" xfId="0" applyFont="1" applyBorder="1" applyAlignment="1">
      <alignment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4" xfId="0" applyFont="1" applyFill="1" applyBorder="1" applyAlignment="1">
      <alignment horizontal="center" vertical="center" wrapText="1"/>
    </xf>
    <xf numFmtId="1" fontId="11" fillId="14" borderId="12" xfId="0" applyNumberFormat="1" applyFont="1" applyFill="1" applyBorder="1" applyAlignment="1">
      <alignment horizontal="center" vertical="center" wrapText="1"/>
    </xf>
    <xf numFmtId="1" fontId="0" fillId="14" borderId="13" xfId="0" applyNumberFormat="1" applyFill="1" applyBorder="1" applyAlignment="1">
      <alignment horizontal="center" vertical="center" wrapText="1"/>
    </xf>
    <xf numFmtId="0" fontId="3" fillId="0" borderId="6" xfId="1" applyFont="1" applyFill="1" applyBorder="1" applyAlignment="1">
      <alignment horizontal="center" vertical="center" wrapText="1"/>
    </xf>
    <xf numFmtId="0" fontId="0" fillId="0" borderId="7" xfId="0" applyFill="1" applyBorder="1" applyAlignment="1">
      <alignment horizontal="center" vertical="center" wrapText="1"/>
    </xf>
    <xf numFmtId="0" fontId="3" fillId="9" borderId="6" xfId="1" applyFont="1" applyFill="1" applyBorder="1" applyAlignment="1">
      <alignment horizontal="center" vertical="center" wrapText="1"/>
    </xf>
    <xf numFmtId="0" fontId="0" fillId="0" borderId="7" xfId="0" applyBorder="1" applyAlignment="1">
      <alignment horizontal="center" vertical="center" wrapText="1"/>
    </xf>
    <xf numFmtId="0" fontId="2" fillId="5" borderId="3" xfId="1" applyFont="1" applyFill="1" applyBorder="1" applyAlignment="1">
      <alignment horizontal="center" vertical="center" wrapText="1"/>
    </xf>
    <xf numFmtId="0" fontId="2" fillId="5" borderId="4" xfId="1" applyFont="1" applyFill="1" applyBorder="1" applyAlignment="1">
      <alignment horizontal="center" vertical="center" wrapText="1"/>
    </xf>
    <xf numFmtId="0" fontId="4" fillId="5" borderId="4" xfId="0" applyFont="1" applyFill="1" applyBorder="1" applyAlignment="1">
      <alignment horizontal="center" vertical="center" wrapText="1"/>
    </xf>
    <xf numFmtId="0" fontId="11" fillId="5" borderId="6" xfId="1"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8" xfId="0" applyFont="1" applyFill="1" applyBorder="1" applyAlignment="1">
      <alignment wrapText="1"/>
    </xf>
    <xf numFmtId="0" fontId="12" fillId="5" borderId="7" xfId="0" applyFont="1" applyFill="1" applyBorder="1" applyAlignment="1">
      <alignment wrapText="1"/>
    </xf>
    <xf numFmtId="0" fontId="11" fillId="5" borderId="12" xfId="1" applyFont="1" applyFill="1" applyBorder="1" applyAlignment="1">
      <alignment horizontal="center" vertical="center" wrapText="1"/>
    </xf>
    <xf numFmtId="0" fontId="0" fillId="0" borderId="13" xfId="0" applyBorder="1" applyAlignment="1">
      <alignment horizontal="center" vertical="center" wrapText="1"/>
    </xf>
    <xf numFmtId="0" fontId="12" fillId="5" borderId="10"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4" xfId="0" applyBorder="1" applyAlignment="1">
      <alignment horizontal="center" vertical="center" wrapText="1"/>
    </xf>
    <xf numFmtId="0" fontId="33" fillId="0" borderId="13"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4" xfId="0" applyFont="1" applyBorder="1" applyAlignment="1">
      <alignment horizontal="center" vertical="center" wrapText="1"/>
    </xf>
    <xf numFmtId="0" fontId="4" fillId="5" borderId="4" xfId="1" applyFont="1" applyFill="1" applyBorder="1" applyAlignment="1">
      <alignment horizontal="center" vertical="center" wrapText="1"/>
    </xf>
    <xf numFmtId="0" fontId="2" fillId="5" borderId="5" xfId="1" applyFont="1" applyFill="1" applyBorder="1" applyAlignment="1">
      <alignment horizontal="center" vertical="center" wrapText="1"/>
    </xf>
    <xf numFmtId="0" fontId="32" fillId="10" borderId="3" xfId="0" applyFont="1" applyFill="1" applyBorder="1" applyAlignment="1">
      <alignment horizontal="center" vertical="center" wrapText="1"/>
    </xf>
    <xf numFmtId="0" fontId="32" fillId="10" borderId="5"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24" fillId="2" borderId="6" xfId="1" applyFont="1" applyFill="1" applyBorder="1" applyAlignment="1">
      <alignment horizontal="center" vertical="center" wrapText="1"/>
    </xf>
    <xf numFmtId="0" fontId="24" fillId="2" borderId="8" xfId="1" applyFont="1" applyFill="1" applyBorder="1" applyAlignment="1">
      <alignment horizontal="center" vertical="center" wrapText="1"/>
    </xf>
    <xf numFmtId="0" fontId="24" fillId="2" borderId="7" xfId="1" applyFont="1" applyFill="1" applyBorder="1" applyAlignment="1">
      <alignment horizontal="center" vertical="center" wrapText="1"/>
    </xf>
    <xf numFmtId="0" fontId="2" fillId="5" borderId="2" xfId="1" applyFont="1" applyFill="1" applyBorder="1" applyAlignment="1">
      <alignment horizontal="center" vertical="center" wrapText="1"/>
    </xf>
    <xf numFmtId="0" fontId="4" fillId="5" borderId="10" xfId="0" applyFont="1" applyFill="1" applyBorder="1" applyAlignment="1">
      <alignment horizontal="center" vertical="center" wrapText="1"/>
    </xf>
    <xf numFmtId="0" fontId="11" fillId="5" borderId="2" xfId="1"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0" xfId="0" applyFont="1" applyFill="1" applyBorder="1" applyAlignment="1">
      <alignment wrapText="1"/>
    </xf>
    <xf numFmtId="0" fontId="12" fillId="5" borderId="11" xfId="0" applyFont="1" applyFill="1" applyBorder="1" applyAlignment="1">
      <alignment wrapText="1"/>
    </xf>
    <xf numFmtId="0" fontId="17" fillId="0" borderId="3" xfId="1" applyFont="1" applyFill="1" applyBorder="1" applyAlignment="1">
      <alignment horizontal="center" vertical="center" wrapText="1"/>
    </xf>
    <xf numFmtId="0" fontId="17" fillId="0" borderId="4" xfId="1" applyFont="1" applyFill="1" applyBorder="1" applyAlignment="1">
      <alignment horizontal="center" vertical="center" wrapText="1"/>
    </xf>
    <xf numFmtId="10" fontId="26" fillId="11" borderId="6" xfId="1" applyNumberFormat="1" applyFont="1" applyFill="1" applyBorder="1" applyAlignment="1">
      <alignment horizontal="center" vertical="center" wrapText="1"/>
    </xf>
    <xf numFmtId="10" fontId="5" fillId="11" borderId="8" xfId="1" applyNumberFormat="1" applyFont="1" applyFill="1" applyBorder="1" applyAlignment="1">
      <alignment horizontal="center" vertical="center" wrapText="1"/>
    </xf>
    <xf numFmtId="10" fontId="5" fillId="11" borderId="7" xfId="1" applyNumberFormat="1" applyFont="1" applyFill="1" applyBorder="1" applyAlignment="1">
      <alignment horizontal="center" vertical="center" wrapText="1"/>
    </xf>
    <xf numFmtId="49" fontId="8" fillId="12" borderId="6" xfId="1" applyNumberFormat="1" applyFont="1" applyFill="1" applyBorder="1" applyAlignment="1">
      <alignment horizontal="center" vertical="center" wrapText="1"/>
    </xf>
    <xf numFmtId="49" fontId="9" fillId="12" borderId="8" xfId="1" applyNumberFormat="1" applyFont="1" applyFill="1" applyBorder="1" applyAlignment="1">
      <alignment horizontal="center" vertical="center" wrapText="1"/>
    </xf>
    <xf numFmtId="49" fontId="9" fillId="12" borderId="7" xfId="1" applyNumberFormat="1" applyFont="1" applyFill="1" applyBorder="1" applyAlignment="1">
      <alignment horizontal="center" vertical="center" wrapText="1"/>
    </xf>
    <xf numFmtId="0" fontId="4" fillId="5" borderId="10" xfId="1" applyFont="1" applyFill="1" applyBorder="1" applyAlignment="1">
      <alignment horizontal="center" vertical="center" wrapText="1"/>
    </xf>
    <xf numFmtId="0" fontId="12" fillId="5" borderId="20" xfId="1" applyFont="1" applyFill="1" applyBorder="1" applyAlignment="1">
      <alignment horizontal="center" vertical="center" wrapText="1"/>
    </xf>
    <xf numFmtId="0" fontId="12" fillId="5" borderId="20" xfId="1" applyFont="1" applyFill="1" applyBorder="1" applyAlignment="1">
      <alignment wrapText="1"/>
    </xf>
    <xf numFmtId="0" fontId="7" fillId="0" borderId="20" xfId="1" applyBorder="1" applyAlignment="1">
      <alignment wrapText="1"/>
    </xf>
    <xf numFmtId="0" fontId="7" fillId="0" borderId="13" xfId="1" applyBorder="1" applyAlignment="1">
      <alignment wrapText="1"/>
    </xf>
    <xf numFmtId="0" fontId="7" fillId="0" borderId="10" xfId="1" applyBorder="1" applyAlignment="1">
      <alignment wrapText="1"/>
    </xf>
    <xf numFmtId="0" fontId="7" fillId="0" borderId="16" xfId="1" applyBorder="1" applyAlignment="1">
      <alignment wrapText="1"/>
    </xf>
    <xf numFmtId="0" fontId="7" fillId="0" borderId="14" xfId="1" applyBorder="1" applyAlignment="1">
      <alignment wrapText="1"/>
    </xf>
    <xf numFmtId="0" fontId="23" fillId="0" borderId="4" xfId="1" applyFont="1" applyBorder="1" applyAlignment="1">
      <alignment horizontal="center" vertical="center" wrapText="1"/>
    </xf>
    <xf numFmtId="0" fontId="7" fillId="0" borderId="4" xfId="1" applyBorder="1" applyAlignment="1">
      <alignment horizontal="center" vertical="center" wrapText="1"/>
    </xf>
    <xf numFmtId="0" fontId="17" fillId="0" borderId="5" xfId="1" applyFont="1" applyFill="1" applyBorder="1" applyAlignment="1">
      <alignment horizontal="center" vertical="center" wrapText="1"/>
    </xf>
    <xf numFmtId="3" fontId="26" fillId="11" borderId="12" xfId="1" applyNumberFormat="1" applyFont="1" applyFill="1" applyBorder="1" applyAlignment="1">
      <alignment horizontal="center" vertical="center" wrapText="1"/>
    </xf>
    <xf numFmtId="0" fontId="5" fillId="11" borderId="20" xfId="1" applyFont="1" applyFill="1" applyBorder="1" applyAlignment="1">
      <alignment horizontal="center" vertical="center" wrapText="1"/>
    </xf>
    <xf numFmtId="0" fontId="5" fillId="11" borderId="13" xfId="0" applyFont="1" applyFill="1" applyBorder="1" applyAlignment="1">
      <alignment horizontal="center" vertical="center" wrapText="1"/>
    </xf>
    <xf numFmtId="3" fontId="27" fillId="12" borderId="6" xfId="1" applyNumberFormat="1" applyFont="1" applyFill="1" applyBorder="1" applyAlignment="1">
      <alignment horizontal="center" vertical="center" wrapText="1"/>
    </xf>
    <xf numFmtId="0" fontId="28" fillId="12" borderId="8" xfId="1" applyFont="1" applyFill="1" applyBorder="1" applyAlignment="1">
      <alignment horizontal="center" vertical="center" wrapText="1"/>
    </xf>
    <xf numFmtId="0" fontId="28" fillId="12" borderId="7" xfId="0" applyFont="1" applyFill="1" applyBorder="1" applyAlignment="1">
      <alignment horizontal="center" vertical="center" wrapText="1"/>
    </xf>
    <xf numFmtId="0" fontId="19" fillId="3" borderId="6" xfId="1" applyFont="1" applyFill="1" applyBorder="1" applyAlignment="1">
      <alignment horizontal="center" vertical="center" wrapText="1"/>
    </xf>
    <xf numFmtId="0" fontId="20" fillId="0" borderId="8" xfId="1" applyFont="1" applyBorder="1" applyAlignment="1">
      <alignment horizontal="center" vertical="center" wrapText="1"/>
    </xf>
    <xf numFmtId="0" fontId="20" fillId="0" borderId="8" xfId="1" applyFont="1" applyBorder="1" applyAlignment="1">
      <alignment wrapText="1"/>
    </xf>
    <xf numFmtId="0" fontId="20" fillId="0" borderId="7" xfId="1" applyFont="1" applyBorder="1" applyAlignment="1">
      <alignment wrapText="1"/>
    </xf>
    <xf numFmtId="0" fontId="0" fillId="0" borderId="13" xfId="0" applyBorder="1" applyAlignment="1">
      <alignment wrapText="1"/>
    </xf>
    <xf numFmtId="0" fontId="0" fillId="0" borderId="14" xfId="0" applyBorder="1" applyAlignment="1">
      <alignment wrapText="1"/>
    </xf>
    <xf numFmtId="0" fontId="8" fillId="0" borderId="0" xfId="1" applyFont="1" applyAlignment="1">
      <alignment horizontal="center" wrapText="1"/>
    </xf>
    <xf numFmtId="0" fontId="9" fillId="0" borderId="0" xfId="0" applyFont="1" applyAlignment="1">
      <alignment wrapText="1"/>
    </xf>
    <xf numFmtId="0" fontId="0" fillId="0" borderId="0" xfId="0" applyAlignment="1">
      <alignment wrapText="1"/>
    </xf>
    <xf numFmtId="0" fontId="10" fillId="0" borderId="0" xfId="1" applyFont="1" applyAlignment="1">
      <alignment horizontal="center" vertical="center" wrapText="1"/>
    </xf>
    <xf numFmtId="0" fontId="6" fillId="0" borderId="0" xfId="1" applyFont="1" applyAlignment="1">
      <alignment horizontal="center" vertical="center" wrapText="1"/>
    </xf>
    <xf numFmtId="0" fontId="0" fillId="0" borderId="0" xfId="0" applyAlignment="1">
      <alignment vertical="center" wrapText="1"/>
    </xf>
    <xf numFmtId="0" fontId="25" fillId="0" borderId="0" xfId="1" applyFont="1" applyAlignment="1">
      <alignment horizontal="center" vertical="center" wrapText="1"/>
    </xf>
    <xf numFmtId="0" fontId="9" fillId="0" borderId="0" xfId="1" applyFont="1" applyAlignment="1">
      <alignment horizontal="center" vertical="center" wrapText="1"/>
    </xf>
    <xf numFmtId="0" fontId="19" fillId="13" borderId="1" xfId="0" applyFont="1" applyFill="1" applyBorder="1" applyAlignment="1">
      <alignment horizontal="left" vertical="center" wrapText="1"/>
    </xf>
    <xf numFmtId="0" fontId="19" fillId="13" borderId="1" xfId="0" applyFont="1" applyFill="1" applyBorder="1" applyAlignment="1">
      <alignment horizontal="left" wrapText="1"/>
    </xf>
    <xf numFmtId="0" fontId="5" fillId="0" borderId="3" xfId="1" applyFont="1" applyBorder="1" applyAlignment="1">
      <alignment horizontal="center" vertical="center" wrapText="1"/>
    </xf>
    <xf numFmtId="0" fontId="5" fillId="0" borderId="5" xfId="1" applyFont="1" applyBorder="1" applyAlignment="1">
      <alignment horizontal="center" vertical="center" wrapText="1"/>
    </xf>
    <xf numFmtId="0" fontId="5" fillId="0" borderId="4" xfId="0" applyFont="1" applyBorder="1" applyAlignment="1">
      <alignment horizontal="center" vertical="center" wrapText="1"/>
    </xf>
    <xf numFmtId="0" fontId="5" fillId="0" borderId="3"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4" xfId="0" applyFont="1" applyFill="1" applyBorder="1" applyAlignment="1">
      <alignment horizontal="center" vertical="center" wrapText="1"/>
    </xf>
    <xf numFmtId="0" fontId="14" fillId="0" borderId="3" xfId="1" applyFont="1" applyFill="1" applyBorder="1" applyAlignment="1">
      <alignment horizontal="center" vertical="center" wrapText="1"/>
    </xf>
    <xf numFmtId="0" fontId="14" fillId="0" borderId="5" xfId="1" applyFont="1" applyFill="1" applyBorder="1" applyAlignment="1">
      <alignment horizontal="center" vertical="center" wrapText="1"/>
    </xf>
    <xf numFmtId="0" fontId="0" fillId="0" borderId="4" xfId="0"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2" fillId="0" borderId="3" xfId="1" applyFont="1" applyBorder="1" applyAlignment="1">
      <alignment horizontal="center" vertical="center" wrapText="1"/>
    </xf>
    <xf numFmtId="0" fontId="0" fillId="0" borderId="5" xfId="0" applyBorder="1" applyAlignment="1">
      <alignment horizontal="center" vertical="center" wrapText="1"/>
    </xf>
    <xf numFmtId="0" fontId="12" fillId="0" borderId="5" xfId="1"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17" xfId="0" applyFont="1" applyFill="1" applyBorder="1" applyAlignment="1">
      <alignment horizontal="center" vertical="center" wrapText="1"/>
    </xf>
    <xf numFmtId="0" fontId="31" fillId="0" borderId="18" xfId="0" applyFont="1" applyFill="1" applyBorder="1" applyAlignment="1">
      <alignment horizontal="center" vertical="center" wrapText="1"/>
    </xf>
    <xf numFmtId="0" fontId="31" fillId="0" borderId="19" xfId="0"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5" borderId="12" xfId="1" applyFont="1" applyFill="1" applyBorder="1" applyAlignment="1">
      <alignment horizontal="center" vertical="center" wrapText="1"/>
    </xf>
    <xf numFmtId="0" fontId="12" fillId="5" borderId="20" xfId="0" applyFont="1" applyFill="1" applyBorder="1" applyAlignment="1">
      <alignment horizontal="center" vertical="center" wrapText="1"/>
    </xf>
    <xf numFmtId="0" fontId="12" fillId="5" borderId="20" xfId="0" applyFont="1" applyFill="1" applyBorder="1" applyAlignment="1">
      <alignment wrapText="1"/>
    </xf>
    <xf numFmtId="0" fontId="12" fillId="5" borderId="13" xfId="0" applyFont="1" applyFill="1" applyBorder="1" applyAlignment="1">
      <alignment wrapText="1"/>
    </xf>
    <xf numFmtId="3" fontId="11" fillId="14" borderId="12" xfId="0" applyNumberFormat="1" applyFont="1" applyFill="1" applyBorder="1" applyAlignment="1">
      <alignment horizontal="center" vertical="center" wrapText="1"/>
    </xf>
    <xf numFmtId="3" fontId="0" fillId="14" borderId="13" xfId="0" applyNumberFormat="1" applyFill="1" applyBorder="1" applyAlignment="1">
      <alignment horizontal="center" vertical="center" wrapText="1"/>
    </xf>
    <xf numFmtId="0" fontId="4" fillId="0" borderId="3" xfId="1"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1" applyFont="1" applyBorder="1" applyAlignment="1">
      <alignment horizontal="center" vertical="center" wrapText="1"/>
    </xf>
    <xf numFmtId="0" fontId="4" fillId="0" borderId="4" xfId="1" applyFont="1" applyBorder="1" applyAlignment="1">
      <alignment horizontal="center" vertical="center" wrapText="1"/>
    </xf>
    <xf numFmtId="0" fontId="12" fillId="0" borderId="3" xfId="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3" fontId="3" fillId="0" borderId="6" xfId="1" applyNumberFormat="1" applyFont="1" applyFill="1" applyBorder="1" applyAlignment="1">
      <alignment horizontal="center" vertical="center" wrapText="1"/>
    </xf>
    <xf numFmtId="3" fontId="3" fillId="9" borderId="6" xfId="1" applyNumberFormat="1" applyFont="1" applyFill="1" applyBorder="1" applyAlignment="1">
      <alignment horizontal="center" vertical="center" wrapText="1"/>
    </xf>
    <xf numFmtId="3" fontId="0" fillId="0" borderId="7" xfId="0" applyNumberFormat="1" applyBorder="1" applyAlignment="1">
      <alignment horizontal="center" vertical="center" wrapText="1"/>
    </xf>
    <xf numFmtId="0" fontId="15" fillId="10" borderId="3" xfId="0" applyFont="1" applyFill="1" applyBorder="1" applyAlignment="1">
      <alignment horizontal="center" vertical="center" wrapText="1"/>
    </xf>
    <xf numFmtId="0" fontId="15" fillId="10" borderId="5" xfId="0" applyFont="1" applyFill="1" applyBorder="1" applyAlignment="1">
      <alignment horizontal="center" vertical="center" wrapText="1"/>
    </xf>
    <xf numFmtId="0" fontId="15" fillId="10" borderId="4" xfId="0" applyFont="1" applyFill="1" applyBorder="1" applyAlignment="1">
      <alignment horizontal="center" vertical="center" wrapText="1"/>
    </xf>
    <xf numFmtId="0" fontId="14" fillId="0" borderId="5" xfId="3" applyFont="1" applyFill="1" applyBorder="1" applyAlignment="1">
      <alignment horizontal="center" vertical="center" wrapText="1"/>
    </xf>
    <xf numFmtId="0" fontId="14" fillId="0" borderId="4" xfId="3" applyFont="1" applyFill="1" applyBorder="1" applyAlignment="1">
      <alignment horizontal="center" vertical="center" wrapText="1"/>
    </xf>
    <xf numFmtId="0" fontId="3" fillId="0" borderId="7" xfId="1" applyFont="1" applyFill="1" applyBorder="1" applyAlignment="1">
      <alignment horizontal="center" vertical="center" wrapText="1"/>
    </xf>
    <xf numFmtId="0" fontId="14" fillId="0" borderId="3" xfId="1" applyFont="1" applyBorder="1" applyAlignment="1">
      <alignment horizontal="center" vertical="center" wrapText="1"/>
    </xf>
    <xf numFmtId="0" fontId="14" fillId="0" borderId="5" xfId="3" applyFont="1" applyBorder="1" applyAlignment="1">
      <alignment horizontal="center" vertical="center" wrapText="1"/>
    </xf>
    <xf numFmtId="0" fontId="14" fillId="0" borderId="4" xfId="3" applyFont="1" applyBorder="1" applyAlignment="1">
      <alignment horizontal="center" vertical="center" wrapText="1"/>
    </xf>
    <xf numFmtId="0" fontId="19" fillId="2" borderId="8" xfId="1" applyFont="1" applyFill="1" applyBorder="1" applyAlignment="1">
      <alignment horizontal="center" vertical="center" wrapText="1"/>
    </xf>
    <xf numFmtId="0" fontId="19" fillId="2" borderId="7" xfId="1" applyFont="1" applyFill="1" applyBorder="1" applyAlignment="1">
      <alignment horizontal="center" vertical="center" wrapText="1"/>
    </xf>
    <xf numFmtId="2" fontId="11" fillId="14" borderId="12" xfId="0" applyNumberFormat="1" applyFont="1" applyFill="1" applyBorder="1" applyAlignment="1">
      <alignment horizontal="center" vertical="center" wrapText="1"/>
    </xf>
    <xf numFmtId="2" fontId="0" fillId="14" borderId="13" xfId="0" applyNumberFormat="1" applyFill="1" applyBorder="1" applyAlignment="1">
      <alignment horizontal="center" vertical="center" wrapText="1"/>
    </xf>
    <xf numFmtId="0" fontId="13" fillId="0" borderId="13"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4" xfId="0" applyFont="1" applyBorder="1" applyAlignment="1">
      <alignment horizontal="center" vertical="center" wrapText="1"/>
    </xf>
    <xf numFmtId="4" fontId="11" fillId="14" borderId="12" xfId="0" applyNumberFormat="1" applyFont="1" applyFill="1" applyBorder="1" applyAlignment="1">
      <alignment horizontal="center" vertical="center" wrapText="1"/>
    </xf>
    <xf numFmtId="4" fontId="0" fillId="14" borderId="13" xfId="0" applyNumberFormat="1" applyFill="1" applyBorder="1" applyAlignment="1">
      <alignment horizontal="center" vertical="center" wrapText="1"/>
    </xf>
    <xf numFmtId="0" fontId="19" fillId="3" borderId="6" xfId="1" applyFont="1" applyFill="1" applyBorder="1" applyAlignment="1">
      <alignment horizontal="left" vertical="center" wrapText="1"/>
    </xf>
    <xf numFmtId="0" fontId="20" fillId="0" borderId="8" xfId="1" applyFont="1" applyBorder="1" applyAlignment="1">
      <alignment horizontal="left" vertical="center" wrapText="1"/>
    </xf>
    <xf numFmtId="0" fontId="20" fillId="0" borderId="8" xfId="0" applyFont="1" applyBorder="1" applyAlignment="1">
      <alignment horizontal="left" wrapText="1"/>
    </xf>
    <xf numFmtId="0" fontId="20" fillId="0" borderId="7" xfId="0" applyFont="1" applyBorder="1" applyAlignment="1">
      <alignment horizontal="left" wrapText="1"/>
    </xf>
  </cellXfs>
  <cellStyles count="5">
    <cellStyle name="Normal" xfId="0" builtinId="0"/>
    <cellStyle name="Normal 2" xfId="1" xr:uid="{00000000-0005-0000-0000-000001000000}"/>
    <cellStyle name="Normal 3" xfId="3" xr:uid="{00000000-0005-0000-0000-000002000000}"/>
    <cellStyle name="Normal 4" xfId="4" xr:uid="{00000000-0005-0000-0000-000003000000}"/>
    <cellStyle name="Porcentual 2" xfId="2" xr:uid="{00000000-0005-0000-0000-000004000000}"/>
  </cellStyles>
  <dxfs count="0"/>
  <tableStyles count="0" defaultTableStyle="TableStyleMedium9" defaultPivotStyle="PivotStyleLight16"/>
  <colors>
    <mruColors>
      <color rgb="FFCCFFCC"/>
      <color rgb="FFCC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0</xdr:row>
      <xdr:rowOff>123036</xdr:rowOff>
    </xdr:from>
    <xdr:to>
      <xdr:col>2</xdr:col>
      <xdr:colOff>773206</xdr:colOff>
      <xdr:row>2</xdr:row>
      <xdr:rowOff>476250</xdr:rowOff>
    </xdr:to>
    <xdr:pic>
      <xdr:nvPicPr>
        <xdr:cNvPr id="2" name="5 Imagen">
          <a:extLst>
            <a:ext uri="{FF2B5EF4-FFF2-40B4-BE49-F238E27FC236}">
              <a16:creationId xmlns:a16="http://schemas.microsoft.com/office/drawing/2014/main" id="{E032A9A9-D919-41A4-9CA5-61CC2B071BD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8" r="59661" b="93015"/>
        <a:stretch/>
      </xdr:blipFill>
      <xdr:spPr>
        <a:xfrm>
          <a:off x="438150" y="123036"/>
          <a:ext cx="4792756" cy="1143789"/>
        </a:xfrm>
        <a:prstGeom prst="rect">
          <a:avLst/>
        </a:prstGeom>
      </xdr:spPr>
    </xdr:pic>
    <xdr:clientData/>
  </xdr:twoCellAnchor>
  <xdr:twoCellAnchor editAs="oneCell">
    <xdr:from>
      <xdr:col>23</xdr:col>
      <xdr:colOff>323850</xdr:colOff>
      <xdr:row>0</xdr:row>
      <xdr:rowOff>76200</xdr:rowOff>
    </xdr:from>
    <xdr:to>
      <xdr:col>23</xdr:col>
      <xdr:colOff>2038350</xdr:colOff>
      <xdr:row>2</xdr:row>
      <xdr:rowOff>644100</xdr:rowOff>
    </xdr:to>
    <xdr:pic>
      <xdr:nvPicPr>
        <xdr:cNvPr id="3" name="7 Imagen">
          <a:extLst>
            <a:ext uri="{FF2B5EF4-FFF2-40B4-BE49-F238E27FC236}">
              <a16:creationId xmlns:a16="http://schemas.microsoft.com/office/drawing/2014/main" id="{03D2E87A-2920-4DF6-A946-4212844C230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44" t="91682" r="78913"/>
        <a:stretch/>
      </xdr:blipFill>
      <xdr:spPr>
        <a:xfrm>
          <a:off x="25222200" y="76200"/>
          <a:ext cx="1714500" cy="1358475"/>
        </a:xfrm>
        <a:prstGeom prst="rect">
          <a:avLst/>
        </a:prstGeom>
      </xdr:spPr>
    </xdr:pic>
    <xdr:clientData/>
  </xdr:twoCellAnchor>
  <xdr:twoCellAnchor>
    <xdr:from>
      <xdr:col>2</xdr:col>
      <xdr:colOff>887227</xdr:colOff>
      <xdr:row>1</xdr:row>
      <xdr:rowOff>27214</xdr:rowOff>
    </xdr:from>
    <xdr:to>
      <xdr:col>23</xdr:col>
      <xdr:colOff>122464</xdr:colOff>
      <xdr:row>1</xdr:row>
      <xdr:rowOff>38108</xdr:rowOff>
    </xdr:to>
    <xdr:sp macro="" textlink="">
      <xdr:nvSpPr>
        <xdr:cNvPr id="4" name="Line 2">
          <a:extLst>
            <a:ext uri="{FF2B5EF4-FFF2-40B4-BE49-F238E27FC236}">
              <a16:creationId xmlns:a16="http://schemas.microsoft.com/office/drawing/2014/main" id="{06674871-1EEC-4E59-A7C7-A2F9BA31D753}"/>
            </a:ext>
          </a:extLst>
        </xdr:cNvPr>
        <xdr:cNvSpPr>
          <a:spLocks noChangeShapeType="1"/>
        </xdr:cNvSpPr>
      </xdr:nvSpPr>
      <xdr:spPr bwMode="auto">
        <a:xfrm flipV="1">
          <a:off x="5344927" y="465364"/>
          <a:ext cx="19675887" cy="10894"/>
        </a:xfrm>
        <a:prstGeom prst="line">
          <a:avLst/>
        </a:prstGeom>
        <a:noFill/>
        <a:ln w="38100">
          <a:solidFill>
            <a:srgbClr val="3366FF"/>
          </a:solidFill>
          <a:round/>
          <a:headEnd/>
          <a:tailEnd/>
        </a:ln>
      </xdr:spPr>
      <xdr:txBody>
        <a:bodyPr/>
        <a:lstStyle/>
        <a:p>
          <a:endParaRPr lang="es-MX"/>
        </a:p>
      </xdr:txBody>
    </xdr:sp>
    <xdr:clientData/>
  </xdr:twoCellAnchor>
  <xdr:twoCellAnchor>
    <xdr:from>
      <xdr:col>2</xdr:col>
      <xdr:colOff>917164</xdr:colOff>
      <xdr:row>1</xdr:row>
      <xdr:rowOff>179614</xdr:rowOff>
    </xdr:from>
    <xdr:to>
      <xdr:col>23</xdr:col>
      <xdr:colOff>152401</xdr:colOff>
      <xdr:row>1</xdr:row>
      <xdr:rowOff>190508</xdr:rowOff>
    </xdr:to>
    <xdr:sp macro="" textlink="">
      <xdr:nvSpPr>
        <xdr:cNvPr id="5" name="Line 2">
          <a:extLst>
            <a:ext uri="{FF2B5EF4-FFF2-40B4-BE49-F238E27FC236}">
              <a16:creationId xmlns:a16="http://schemas.microsoft.com/office/drawing/2014/main" id="{16B387BC-79E7-49E3-94C3-7F960652C2B0}"/>
            </a:ext>
          </a:extLst>
        </xdr:cNvPr>
        <xdr:cNvSpPr>
          <a:spLocks noChangeShapeType="1"/>
        </xdr:cNvSpPr>
      </xdr:nvSpPr>
      <xdr:spPr bwMode="auto">
        <a:xfrm flipV="1">
          <a:off x="5374864" y="617764"/>
          <a:ext cx="19675887" cy="10894"/>
        </a:xfrm>
        <a:prstGeom prst="line">
          <a:avLst/>
        </a:prstGeom>
        <a:noFill/>
        <a:ln w="38100">
          <a:solidFill>
            <a:srgbClr val="3366FF"/>
          </a:solidFill>
          <a:round/>
          <a:headEnd/>
          <a:tailEnd/>
        </a:ln>
      </xdr:spPr>
      <xdr:txBody>
        <a:bodyPr/>
        <a:lstStyle/>
        <a:p>
          <a:endParaRPr lang="es-MX"/>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114300</xdr:colOff>
      <xdr:row>0</xdr:row>
      <xdr:rowOff>123036</xdr:rowOff>
    </xdr:from>
    <xdr:to>
      <xdr:col>2</xdr:col>
      <xdr:colOff>773206</xdr:colOff>
      <xdr:row>2</xdr:row>
      <xdr:rowOff>476250</xdr:rowOff>
    </xdr:to>
    <xdr:pic>
      <xdr:nvPicPr>
        <xdr:cNvPr id="6" name="5 Imagen">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8" r="59661" b="93015"/>
        <a:stretch/>
      </xdr:blipFill>
      <xdr:spPr>
        <a:xfrm>
          <a:off x="438150" y="123036"/>
          <a:ext cx="4838700" cy="1153314"/>
        </a:xfrm>
        <a:prstGeom prst="rect">
          <a:avLst/>
        </a:prstGeom>
      </xdr:spPr>
    </xdr:pic>
    <xdr:clientData/>
  </xdr:twoCellAnchor>
  <xdr:twoCellAnchor editAs="oneCell">
    <xdr:from>
      <xdr:col>23</xdr:col>
      <xdr:colOff>323850</xdr:colOff>
      <xdr:row>0</xdr:row>
      <xdr:rowOff>76200</xdr:rowOff>
    </xdr:from>
    <xdr:to>
      <xdr:col>23</xdr:col>
      <xdr:colOff>2038350</xdr:colOff>
      <xdr:row>2</xdr:row>
      <xdr:rowOff>644100</xdr:rowOff>
    </xdr:to>
    <xdr:pic>
      <xdr:nvPicPr>
        <xdr:cNvPr id="8" name="7 Imagen">
          <a:extLst>
            <a:ext uri="{FF2B5EF4-FFF2-40B4-BE49-F238E27FC236}">
              <a16:creationId xmlns:a16="http://schemas.microsoft.com/office/drawing/2014/main" id="{00000000-0008-0000-00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44" t="91682" r="78913"/>
        <a:stretch/>
      </xdr:blipFill>
      <xdr:spPr>
        <a:xfrm>
          <a:off x="25965150" y="76200"/>
          <a:ext cx="1714500" cy="1368000"/>
        </a:xfrm>
        <a:prstGeom prst="rect">
          <a:avLst/>
        </a:prstGeom>
      </xdr:spPr>
    </xdr:pic>
    <xdr:clientData/>
  </xdr:twoCellAnchor>
  <xdr:twoCellAnchor>
    <xdr:from>
      <xdr:col>2</xdr:col>
      <xdr:colOff>887227</xdr:colOff>
      <xdr:row>1</xdr:row>
      <xdr:rowOff>27214</xdr:rowOff>
    </xdr:from>
    <xdr:to>
      <xdr:col>23</xdr:col>
      <xdr:colOff>122464</xdr:colOff>
      <xdr:row>1</xdr:row>
      <xdr:rowOff>38108</xdr:rowOff>
    </xdr:to>
    <xdr:sp macro="" textlink="">
      <xdr:nvSpPr>
        <xdr:cNvPr id="9" name="Line 2">
          <a:extLst>
            <a:ext uri="{FF2B5EF4-FFF2-40B4-BE49-F238E27FC236}">
              <a16:creationId xmlns:a16="http://schemas.microsoft.com/office/drawing/2014/main" id="{00000000-0008-0000-0000-000009000000}"/>
            </a:ext>
          </a:extLst>
        </xdr:cNvPr>
        <xdr:cNvSpPr>
          <a:spLocks noChangeShapeType="1"/>
        </xdr:cNvSpPr>
      </xdr:nvSpPr>
      <xdr:spPr bwMode="auto">
        <a:xfrm flipV="1">
          <a:off x="5350370" y="462643"/>
          <a:ext cx="19700380" cy="10894"/>
        </a:xfrm>
        <a:prstGeom prst="line">
          <a:avLst/>
        </a:prstGeom>
        <a:noFill/>
        <a:ln w="38100">
          <a:solidFill>
            <a:srgbClr val="3366FF"/>
          </a:solidFill>
          <a:round/>
          <a:headEnd/>
          <a:tailEnd/>
        </a:ln>
      </xdr:spPr>
      <xdr:txBody>
        <a:bodyPr/>
        <a:lstStyle/>
        <a:p>
          <a:endParaRPr lang="es-MX"/>
        </a:p>
      </xdr:txBody>
    </xdr:sp>
    <xdr:clientData/>
  </xdr:twoCellAnchor>
  <xdr:twoCellAnchor>
    <xdr:from>
      <xdr:col>2</xdr:col>
      <xdr:colOff>917164</xdr:colOff>
      <xdr:row>1</xdr:row>
      <xdr:rowOff>179614</xdr:rowOff>
    </xdr:from>
    <xdr:to>
      <xdr:col>23</xdr:col>
      <xdr:colOff>152401</xdr:colOff>
      <xdr:row>1</xdr:row>
      <xdr:rowOff>190508</xdr:rowOff>
    </xdr:to>
    <xdr:sp macro="" textlink="">
      <xdr:nvSpPr>
        <xdr:cNvPr id="10" name="Line 2">
          <a:extLst>
            <a:ext uri="{FF2B5EF4-FFF2-40B4-BE49-F238E27FC236}">
              <a16:creationId xmlns:a16="http://schemas.microsoft.com/office/drawing/2014/main" id="{9A93FC1D-17A9-4519-A621-0F9B1768D2B6}"/>
            </a:ext>
          </a:extLst>
        </xdr:cNvPr>
        <xdr:cNvSpPr>
          <a:spLocks noChangeShapeType="1"/>
        </xdr:cNvSpPr>
      </xdr:nvSpPr>
      <xdr:spPr bwMode="auto">
        <a:xfrm flipV="1">
          <a:off x="5380307" y="615043"/>
          <a:ext cx="19700380" cy="10894"/>
        </a:xfrm>
        <a:prstGeom prst="line">
          <a:avLst/>
        </a:prstGeom>
        <a:noFill/>
        <a:ln w="38100">
          <a:solidFill>
            <a:srgbClr val="3366FF"/>
          </a:solidFill>
          <a:round/>
          <a:headEnd/>
          <a:tailEnd/>
        </a:ln>
      </xdr:spPr>
      <xdr:txBody>
        <a:bodyPr/>
        <a:lstStyle/>
        <a:p>
          <a:endParaRPr lang="es-MX"/>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8100">
          <a:solidFill>
            <a:srgbClr val="3366FF"/>
          </a:solidFill>
          <a:round/>
          <a:headEnd/>
          <a:tailEnd/>
        </a:ln>
      </a:spPr>
      <a:body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AF6CA-F998-4AD1-8C5E-A959D53D3219}">
  <sheetPr codeName="Hoja3">
    <pageSetUpPr fitToPage="1"/>
  </sheetPr>
  <dimension ref="B1:X53"/>
  <sheetViews>
    <sheetView view="pageBreakPreview" topLeftCell="G42" zoomScale="50" zoomScaleNormal="40" zoomScaleSheetLayoutView="50" zoomScalePageLayoutView="50" workbookViewId="0">
      <selection activeCell="Q51" sqref="Q51:V51"/>
    </sheetView>
  </sheetViews>
  <sheetFormatPr baseColWidth="10" defaultColWidth="11.42578125" defaultRowHeight="12.75" x14ac:dyDescent="0.2"/>
  <cols>
    <col min="1" max="1" width="4.85546875" style="1" customWidth="1"/>
    <col min="2" max="2" width="62" style="1" customWidth="1"/>
    <col min="3" max="3" width="44.28515625" style="1" customWidth="1"/>
    <col min="4" max="4" width="52.140625" style="1" customWidth="1"/>
    <col min="5" max="5" width="33" style="1" hidden="1" customWidth="1"/>
    <col min="6" max="6" width="24.42578125" style="1" hidden="1" customWidth="1"/>
    <col min="7" max="7" width="28.42578125" style="1" customWidth="1"/>
    <col min="8" max="8" width="53.42578125" style="1" hidden="1" customWidth="1"/>
    <col min="9" max="9" width="52" style="1" hidden="1" customWidth="1"/>
    <col min="10" max="10" width="30.7109375" style="1" customWidth="1"/>
    <col min="11" max="17" width="21.140625" style="1" customWidth="1"/>
    <col min="18" max="18" width="20.85546875" style="1" customWidth="1"/>
    <col min="19" max="20" width="21.140625" style="1" customWidth="1"/>
    <col min="21" max="22" width="20.42578125" style="1" customWidth="1"/>
    <col min="23" max="23" width="21.140625" style="1" customWidth="1"/>
    <col min="24" max="24" width="38" style="1" customWidth="1"/>
    <col min="25" max="16384" width="11.42578125" style="1"/>
  </cols>
  <sheetData>
    <row r="1" spans="2:24" ht="34.5" customHeight="1" x14ac:dyDescent="0.4">
      <c r="B1" s="137" t="s">
        <v>0</v>
      </c>
      <c r="C1" s="137"/>
      <c r="D1" s="137"/>
      <c r="E1" s="137"/>
      <c r="F1" s="137"/>
      <c r="G1" s="137"/>
      <c r="H1" s="137"/>
      <c r="I1" s="137"/>
      <c r="J1" s="137"/>
      <c r="K1" s="137"/>
      <c r="L1" s="137"/>
      <c r="M1" s="137"/>
      <c r="N1" s="137"/>
      <c r="O1" s="137"/>
      <c r="P1" s="137"/>
      <c r="Q1" s="137"/>
      <c r="R1" s="137"/>
      <c r="S1" s="138"/>
      <c r="T1" s="138"/>
      <c r="U1" s="138"/>
      <c r="V1" s="138"/>
      <c r="W1" s="138"/>
      <c r="X1" s="139"/>
    </row>
    <row r="2" spans="2:24" s="2" customFormat="1" ht="27.75" customHeight="1" x14ac:dyDescent="0.3">
      <c r="B2" s="140"/>
      <c r="C2" s="141"/>
      <c r="D2" s="141"/>
      <c r="E2" s="141"/>
      <c r="F2" s="141"/>
      <c r="G2" s="141"/>
      <c r="H2" s="141"/>
      <c r="I2" s="141"/>
      <c r="J2" s="141"/>
      <c r="K2" s="141"/>
      <c r="L2" s="141"/>
      <c r="M2" s="141"/>
      <c r="N2" s="141"/>
      <c r="O2" s="141"/>
      <c r="P2" s="141"/>
      <c r="Q2" s="141"/>
      <c r="R2" s="141"/>
      <c r="S2" s="142"/>
      <c r="T2" s="142"/>
      <c r="U2" s="142"/>
      <c r="V2" s="142"/>
      <c r="W2" s="142"/>
      <c r="X2" s="142"/>
    </row>
    <row r="3" spans="2:24" ht="55.5" customHeight="1" thickBot="1" x14ac:dyDescent="0.4">
      <c r="B3" s="143" t="s">
        <v>60</v>
      </c>
      <c r="C3" s="144"/>
      <c r="D3" s="144"/>
      <c r="E3" s="144"/>
      <c r="F3" s="144"/>
      <c r="G3" s="144"/>
      <c r="H3" s="144"/>
      <c r="I3" s="144"/>
      <c r="J3" s="144"/>
      <c r="K3" s="144"/>
      <c r="L3" s="144"/>
      <c r="M3" s="144"/>
      <c r="N3" s="144"/>
      <c r="O3" s="144"/>
      <c r="P3" s="144"/>
      <c r="Q3" s="144"/>
      <c r="R3" s="144"/>
      <c r="S3" s="138"/>
      <c r="T3" s="138"/>
      <c r="U3" s="138"/>
      <c r="V3" s="138"/>
      <c r="W3" s="138"/>
      <c r="X3" s="138"/>
    </row>
    <row r="4" spans="2:24" ht="60" customHeight="1" thickBot="1" x14ac:dyDescent="0.45">
      <c r="B4" s="55" t="s">
        <v>149</v>
      </c>
      <c r="C4" s="145" t="s">
        <v>135</v>
      </c>
      <c r="D4" s="146"/>
      <c r="E4" s="146"/>
      <c r="F4" s="146"/>
      <c r="G4" s="146"/>
      <c r="H4" s="146"/>
      <c r="I4" s="146"/>
      <c r="J4" s="146"/>
      <c r="K4" s="146"/>
      <c r="L4" s="146"/>
      <c r="M4" s="146"/>
      <c r="N4" s="146"/>
      <c r="O4" s="146"/>
      <c r="P4" s="146"/>
      <c r="Q4" s="146"/>
      <c r="R4" s="146"/>
      <c r="S4" s="146"/>
      <c r="T4" s="146"/>
      <c r="U4" s="146"/>
      <c r="V4" s="146"/>
      <c r="W4" s="146"/>
      <c r="X4" s="146"/>
    </row>
    <row r="5" spans="2:24" s="13" customFormat="1" ht="49.5" hidden="1" customHeight="1" thickBot="1" x14ac:dyDescent="0.4">
      <c r="B5" s="131" t="s">
        <v>24</v>
      </c>
      <c r="C5" s="132"/>
      <c r="D5" s="132"/>
      <c r="E5" s="132"/>
      <c r="F5" s="132"/>
      <c r="G5" s="132"/>
      <c r="H5" s="132"/>
      <c r="I5" s="132"/>
      <c r="J5" s="132"/>
      <c r="K5" s="63"/>
      <c r="L5" s="63"/>
      <c r="M5" s="63"/>
      <c r="N5" s="63"/>
      <c r="O5" s="63"/>
      <c r="P5" s="63"/>
      <c r="Q5" s="63"/>
      <c r="R5" s="63"/>
      <c r="S5" s="63"/>
      <c r="T5" s="63"/>
      <c r="U5" s="63"/>
      <c r="V5" s="63"/>
      <c r="W5" s="63"/>
      <c r="X5" s="64"/>
    </row>
    <row r="6" spans="2:24" s="7" customFormat="1" ht="26.25" hidden="1" customHeight="1" x14ac:dyDescent="0.25">
      <c r="B6" s="93" t="s">
        <v>14</v>
      </c>
      <c r="C6" s="93" t="s">
        <v>15</v>
      </c>
      <c r="D6" s="93" t="s">
        <v>16</v>
      </c>
      <c r="E6" s="77" t="s">
        <v>34</v>
      </c>
      <c r="F6" s="77" t="s">
        <v>35</v>
      </c>
      <c r="G6" s="77" t="s">
        <v>36</v>
      </c>
      <c r="H6" s="93" t="s">
        <v>20</v>
      </c>
      <c r="I6" s="93" t="s">
        <v>21</v>
      </c>
      <c r="J6" s="100" t="s">
        <v>78</v>
      </c>
      <c r="K6" s="84" t="s">
        <v>75</v>
      </c>
      <c r="L6" s="117"/>
      <c r="M6" s="117"/>
      <c r="N6" s="117"/>
      <c r="O6" s="117"/>
      <c r="P6" s="117"/>
      <c r="Q6" s="117"/>
      <c r="R6" s="117"/>
      <c r="S6" s="117"/>
      <c r="T6" s="117"/>
      <c r="U6" s="117"/>
      <c r="V6" s="117"/>
      <c r="W6" s="117"/>
      <c r="X6" s="135"/>
    </row>
    <row r="7" spans="2:24" s="7" customFormat="1" ht="26.25" hidden="1" customHeight="1" thickBot="1" x14ac:dyDescent="0.3">
      <c r="B7" s="92"/>
      <c r="C7" s="78"/>
      <c r="D7" s="78"/>
      <c r="E7" s="123"/>
      <c r="F7" s="123"/>
      <c r="G7" s="123"/>
      <c r="H7" s="78"/>
      <c r="I7" s="78"/>
      <c r="J7" s="114"/>
      <c r="K7" s="119"/>
      <c r="L7" s="120"/>
      <c r="M7" s="120"/>
      <c r="N7" s="120"/>
      <c r="O7" s="120"/>
      <c r="P7" s="120"/>
      <c r="Q7" s="120"/>
      <c r="R7" s="120"/>
      <c r="S7" s="120"/>
      <c r="T7" s="120"/>
      <c r="U7" s="120"/>
      <c r="V7" s="120"/>
      <c r="W7" s="120"/>
      <c r="X7" s="136"/>
    </row>
    <row r="8" spans="2:24" ht="100.5" hidden="1" customHeight="1" thickBot="1" x14ac:dyDescent="0.25">
      <c r="B8" s="106" t="s">
        <v>61</v>
      </c>
      <c r="C8" s="106" t="s">
        <v>62</v>
      </c>
      <c r="D8" s="106" t="s">
        <v>63</v>
      </c>
      <c r="E8" s="106" t="s">
        <v>64</v>
      </c>
      <c r="F8" s="106" t="s">
        <v>65</v>
      </c>
      <c r="G8" s="106" t="s">
        <v>66</v>
      </c>
      <c r="H8" s="106" t="s">
        <v>67</v>
      </c>
      <c r="I8" s="106" t="s">
        <v>68</v>
      </c>
      <c r="J8" s="43"/>
      <c r="K8" s="125">
        <v>7</v>
      </c>
      <c r="L8" s="126"/>
      <c r="M8" s="126"/>
      <c r="N8" s="126"/>
      <c r="O8" s="126"/>
      <c r="P8" s="126"/>
      <c r="Q8" s="126"/>
      <c r="R8" s="126"/>
      <c r="S8" s="126"/>
      <c r="T8" s="126"/>
      <c r="U8" s="126"/>
      <c r="V8" s="126"/>
      <c r="W8" s="126"/>
      <c r="X8" s="127"/>
    </row>
    <row r="9" spans="2:24" ht="100.5" hidden="1" customHeight="1" thickBot="1" x14ac:dyDescent="0.25">
      <c r="B9" s="124"/>
      <c r="C9" s="124"/>
      <c r="D9" s="124"/>
      <c r="E9" s="122"/>
      <c r="F9" s="122"/>
      <c r="G9" s="122"/>
      <c r="H9" s="124"/>
      <c r="I9" s="124"/>
      <c r="J9" s="12" t="s">
        <v>69</v>
      </c>
      <c r="K9" s="128"/>
      <c r="L9" s="129"/>
      <c r="M9" s="129"/>
      <c r="N9" s="129"/>
      <c r="O9" s="129"/>
      <c r="P9" s="129"/>
      <c r="Q9" s="129"/>
      <c r="R9" s="129"/>
      <c r="S9" s="129"/>
      <c r="T9" s="129"/>
      <c r="U9" s="129"/>
      <c r="V9" s="129"/>
      <c r="W9" s="129"/>
      <c r="X9" s="130"/>
    </row>
    <row r="10" spans="2:24" s="13" customFormat="1" ht="49.5" hidden="1" customHeight="1" thickBot="1" x14ac:dyDescent="0.4">
      <c r="B10" s="131" t="s">
        <v>25</v>
      </c>
      <c r="C10" s="132"/>
      <c r="D10" s="132"/>
      <c r="E10" s="132"/>
      <c r="F10" s="132"/>
      <c r="G10" s="132"/>
      <c r="H10" s="132"/>
      <c r="I10" s="132"/>
      <c r="J10" s="132"/>
      <c r="K10" s="133"/>
      <c r="L10" s="133"/>
      <c r="M10" s="133"/>
      <c r="N10" s="133"/>
      <c r="O10" s="133"/>
      <c r="P10" s="133"/>
      <c r="Q10" s="133"/>
      <c r="R10" s="133"/>
      <c r="S10" s="133"/>
      <c r="T10" s="133"/>
      <c r="U10" s="133"/>
      <c r="V10" s="133"/>
      <c r="W10" s="133"/>
      <c r="X10" s="134"/>
    </row>
    <row r="11" spans="2:24" s="7" customFormat="1" ht="26.25" hidden="1" customHeight="1" x14ac:dyDescent="0.25">
      <c r="B11" s="93" t="s">
        <v>14</v>
      </c>
      <c r="C11" s="93" t="s">
        <v>15</v>
      </c>
      <c r="D11" s="93" t="s">
        <v>16</v>
      </c>
      <c r="E11" s="77" t="s">
        <v>34</v>
      </c>
      <c r="F11" s="77" t="s">
        <v>35</v>
      </c>
      <c r="G11" s="77" t="s">
        <v>36</v>
      </c>
      <c r="H11" s="93" t="s">
        <v>20</v>
      </c>
      <c r="I11" s="93" t="s">
        <v>21</v>
      </c>
      <c r="J11" s="100" t="s">
        <v>78</v>
      </c>
      <c r="K11" s="84" t="s">
        <v>74</v>
      </c>
      <c r="L11" s="115"/>
      <c r="M11" s="115"/>
      <c r="N11" s="115"/>
      <c r="O11" s="115"/>
      <c r="P11" s="116"/>
      <c r="Q11" s="116"/>
      <c r="R11" s="116"/>
      <c r="S11" s="116"/>
      <c r="T11" s="116"/>
      <c r="U11" s="116"/>
      <c r="V11" s="116"/>
      <c r="W11" s="117"/>
      <c r="X11" s="118"/>
    </row>
    <row r="12" spans="2:24" s="7" customFormat="1" ht="26.25" hidden="1" customHeight="1" thickBot="1" x14ac:dyDescent="0.3">
      <c r="B12" s="92"/>
      <c r="C12" s="78"/>
      <c r="D12" s="78"/>
      <c r="E12" s="123"/>
      <c r="F12" s="123"/>
      <c r="G12" s="123"/>
      <c r="H12" s="78"/>
      <c r="I12" s="78"/>
      <c r="J12" s="114"/>
      <c r="K12" s="119"/>
      <c r="L12" s="120"/>
      <c r="M12" s="120"/>
      <c r="N12" s="120"/>
      <c r="O12" s="120"/>
      <c r="P12" s="120"/>
      <c r="Q12" s="120"/>
      <c r="R12" s="120"/>
      <c r="S12" s="120"/>
      <c r="T12" s="120"/>
      <c r="U12" s="120"/>
      <c r="V12" s="120"/>
      <c r="W12" s="120"/>
      <c r="X12" s="121"/>
    </row>
    <row r="13" spans="2:24" ht="114.75" hidden="1" customHeight="1" thickBot="1" x14ac:dyDescent="0.25">
      <c r="B13" s="106" t="s">
        <v>70</v>
      </c>
      <c r="C13" s="106" t="s">
        <v>71</v>
      </c>
      <c r="D13" s="106" t="s">
        <v>72</v>
      </c>
      <c r="E13" s="106" t="s">
        <v>73</v>
      </c>
      <c r="F13" s="106" t="s">
        <v>38</v>
      </c>
      <c r="G13" s="106" t="s">
        <v>44</v>
      </c>
      <c r="H13" s="106" t="s">
        <v>76</v>
      </c>
      <c r="I13" s="106" t="s">
        <v>77</v>
      </c>
      <c r="J13" s="42"/>
      <c r="K13" s="108">
        <v>0.49</v>
      </c>
      <c r="L13" s="109"/>
      <c r="M13" s="109"/>
      <c r="N13" s="109"/>
      <c r="O13" s="109"/>
      <c r="P13" s="109"/>
      <c r="Q13" s="109"/>
      <c r="R13" s="109"/>
      <c r="S13" s="109"/>
      <c r="T13" s="109"/>
      <c r="U13" s="109"/>
      <c r="V13" s="109"/>
      <c r="W13" s="109"/>
      <c r="X13" s="110"/>
    </row>
    <row r="14" spans="2:24" ht="30" hidden="1" customHeight="1" thickBot="1" x14ac:dyDescent="0.25">
      <c r="B14" s="107"/>
      <c r="C14" s="107"/>
      <c r="D14" s="107"/>
      <c r="E14" s="122"/>
      <c r="F14" s="122"/>
      <c r="G14" s="123"/>
      <c r="H14" s="107"/>
      <c r="I14" s="107"/>
      <c r="J14" s="38"/>
      <c r="K14" s="111"/>
      <c r="L14" s="112"/>
      <c r="M14" s="112"/>
      <c r="N14" s="112"/>
      <c r="O14" s="112"/>
      <c r="P14" s="112"/>
      <c r="Q14" s="112"/>
      <c r="R14" s="112"/>
      <c r="S14" s="112"/>
      <c r="T14" s="112"/>
      <c r="U14" s="112"/>
      <c r="V14" s="112"/>
      <c r="W14" s="112"/>
      <c r="X14" s="113"/>
    </row>
    <row r="15" spans="2:24" s="3" customFormat="1" ht="37.5" customHeight="1" thickBot="1" x14ac:dyDescent="0.4">
      <c r="B15" s="61" t="s">
        <v>136</v>
      </c>
      <c r="C15" s="62"/>
      <c r="D15" s="62"/>
      <c r="E15" s="62"/>
      <c r="F15" s="62"/>
      <c r="G15" s="62"/>
      <c r="H15" s="62"/>
      <c r="I15" s="62"/>
      <c r="J15" s="62"/>
      <c r="K15" s="62"/>
      <c r="L15" s="62"/>
      <c r="M15" s="62"/>
      <c r="N15" s="62"/>
      <c r="O15" s="62"/>
      <c r="P15" s="63"/>
      <c r="Q15" s="63"/>
      <c r="R15" s="63"/>
      <c r="S15" s="63"/>
      <c r="T15" s="63"/>
      <c r="U15" s="63"/>
      <c r="V15" s="63"/>
      <c r="W15" s="63"/>
      <c r="X15" s="64"/>
    </row>
    <row r="16" spans="2:24" s="7" customFormat="1" ht="26.25" customHeight="1" thickBot="1" x14ac:dyDescent="0.3">
      <c r="B16" s="93" t="s">
        <v>14</v>
      </c>
      <c r="C16" s="93" t="s">
        <v>15</v>
      </c>
      <c r="D16" s="93" t="s">
        <v>16</v>
      </c>
      <c r="E16" s="77" t="s">
        <v>34</v>
      </c>
      <c r="F16" s="77" t="s">
        <v>35</v>
      </c>
      <c r="G16" s="77" t="s">
        <v>36</v>
      </c>
      <c r="H16" s="93" t="s">
        <v>20</v>
      </c>
      <c r="I16" s="93" t="s">
        <v>21</v>
      </c>
      <c r="J16" s="100" t="s">
        <v>1</v>
      </c>
      <c r="K16" s="102" t="s">
        <v>94</v>
      </c>
      <c r="L16" s="103"/>
      <c r="M16" s="103"/>
      <c r="N16" s="103"/>
      <c r="O16" s="103"/>
      <c r="P16" s="104"/>
      <c r="Q16" s="104"/>
      <c r="R16" s="104"/>
      <c r="S16" s="104"/>
      <c r="T16" s="104"/>
      <c r="U16" s="104"/>
      <c r="V16" s="105"/>
      <c r="W16" s="84" t="s">
        <v>17</v>
      </c>
      <c r="X16" s="85" t="s">
        <v>48</v>
      </c>
    </row>
    <row r="17" spans="2:24" s="7" customFormat="1" ht="26.25" customHeight="1" thickBot="1" x14ac:dyDescent="0.3">
      <c r="B17" s="92"/>
      <c r="C17" s="78"/>
      <c r="D17" s="78"/>
      <c r="E17" s="88"/>
      <c r="F17" s="88"/>
      <c r="G17" s="88"/>
      <c r="H17" s="78"/>
      <c r="I17" s="78"/>
      <c r="J17" s="101"/>
      <c r="K17" s="8" t="s">
        <v>2</v>
      </c>
      <c r="L17" s="8" t="s">
        <v>3</v>
      </c>
      <c r="M17" s="8" t="s">
        <v>4</v>
      </c>
      <c r="N17" s="8" t="s">
        <v>5</v>
      </c>
      <c r="O17" s="8" t="s">
        <v>6</v>
      </c>
      <c r="P17" s="8" t="s">
        <v>7</v>
      </c>
      <c r="Q17" s="8" t="s">
        <v>8</v>
      </c>
      <c r="R17" s="8" t="s">
        <v>9</v>
      </c>
      <c r="S17" s="8" t="s">
        <v>10</v>
      </c>
      <c r="T17" s="8" t="s">
        <v>11</v>
      </c>
      <c r="U17" s="8" t="s">
        <v>12</v>
      </c>
      <c r="V17" s="8" t="s">
        <v>13</v>
      </c>
      <c r="W17" s="86"/>
      <c r="X17" s="87"/>
    </row>
    <row r="18" spans="2:24" ht="75" customHeight="1" thickBot="1" x14ac:dyDescent="0.25">
      <c r="B18" s="94" t="s">
        <v>148</v>
      </c>
      <c r="C18" s="94" t="s">
        <v>137</v>
      </c>
      <c r="D18" s="94" t="s">
        <v>140</v>
      </c>
      <c r="E18" s="94" t="s">
        <v>87</v>
      </c>
      <c r="F18" s="94" t="s">
        <v>141</v>
      </c>
      <c r="G18" s="94" t="s">
        <v>42</v>
      </c>
      <c r="H18" s="94" t="s">
        <v>83</v>
      </c>
      <c r="I18" s="94" t="s">
        <v>147</v>
      </c>
      <c r="J18" s="17">
        <v>0</v>
      </c>
      <c r="K18" s="57">
        <v>0</v>
      </c>
      <c r="L18" s="57">
        <v>0</v>
      </c>
      <c r="M18" s="57">
        <v>0</v>
      </c>
      <c r="N18" s="57">
        <v>0</v>
      </c>
      <c r="O18" s="57">
        <v>0</v>
      </c>
      <c r="P18" s="57">
        <v>0</v>
      </c>
      <c r="Q18" s="57">
        <v>0</v>
      </c>
      <c r="R18" s="57">
        <v>0</v>
      </c>
      <c r="S18" s="57">
        <v>0</v>
      </c>
      <c r="T18" s="57">
        <v>0</v>
      </c>
      <c r="U18" s="57">
        <v>0</v>
      </c>
      <c r="V18" s="57">
        <v>2</v>
      </c>
      <c r="W18" s="71">
        <v>2</v>
      </c>
      <c r="X18" s="72"/>
    </row>
    <row r="19" spans="2:24" ht="75" customHeight="1" thickBot="1" x14ac:dyDescent="0.25">
      <c r="B19" s="95"/>
      <c r="C19" s="95"/>
      <c r="D19" s="95"/>
      <c r="E19" s="95"/>
      <c r="F19" s="95"/>
      <c r="G19" s="95"/>
      <c r="H19" s="95"/>
      <c r="I19" s="95"/>
      <c r="J19" s="6">
        <v>0</v>
      </c>
      <c r="K19" s="5">
        <v>0</v>
      </c>
      <c r="L19" s="5">
        <v>0</v>
      </c>
      <c r="M19" s="5">
        <v>0</v>
      </c>
      <c r="N19" s="5">
        <v>0</v>
      </c>
      <c r="O19" s="5">
        <v>0</v>
      </c>
      <c r="P19" s="5">
        <v>0</v>
      </c>
      <c r="Q19" s="5">
        <v>0</v>
      </c>
      <c r="R19" s="5">
        <v>0</v>
      </c>
      <c r="S19" s="5">
        <v>0</v>
      </c>
      <c r="T19" s="5">
        <v>0</v>
      </c>
      <c r="U19" s="5">
        <v>0</v>
      </c>
      <c r="V19" s="5">
        <v>2</v>
      </c>
      <c r="W19" s="73">
        <v>2</v>
      </c>
      <c r="X19" s="74"/>
    </row>
    <row r="20" spans="2:24" ht="75" customHeight="1" thickBot="1" x14ac:dyDescent="0.25">
      <c r="B20" s="96"/>
      <c r="C20" s="96"/>
      <c r="D20" s="96"/>
      <c r="E20" s="96"/>
      <c r="F20" s="96"/>
      <c r="G20" s="96"/>
      <c r="H20" s="96"/>
      <c r="I20" s="96"/>
      <c r="J20" s="38" t="s">
        <v>18</v>
      </c>
      <c r="K20" s="4">
        <v>0</v>
      </c>
      <c r="L20" s="4">
        <v>0</v>
      </c>
      <c r="M20" s="4">
        <v>0</v>
      </c>
      <c r="N20" s="4">
        <v>0</v>
      </c>
      <c r="O20" s="4">
        <v>0</v>
      </c>
      <c r="P20" s="4">
        <v>0</v>
      </c>
      <c r="Q20" s="4">
        <v>0</v>
      </c>
      <c r="R20" s="4">
        <v>0</v>
      </c>
      <c r="S20" s="4">
        <v>0</v>
      </c>
      <c r="T20" s="4">
        <v>0</v>
      </c>
      <c r="U20" s="4">
        <v>0</v>
      </c>
      <c r="V20" s="4">
        <v>2</v>
      </c>
      <c r="W20" s="75">
        <v>2</v>
      </c>
      <c r="X20" s="76"/>
    </row>
    <row r="21" spans="2:24" s="3" customFormat="1" ht="47.25" customHeight="1" thickBot="1" x14ac:dyDescent="0.25">
      <c r="B21" s="97" t="s">
        <v>19</v>
      </c>
      <c r="C21" s="98"/>
      <c r="D21" s="98"/>
      <c r="E21" s="98"/>
      <c r="F21" s="98"/>
      <c r="G21" s="98"/>
      <c r="H21" s="98"/>
      <c r="I21" s="98"/>
      <c r="J21" s="98"/>
      <c r="K21" s="98"/>
      <c r="L21" s="98"/>
      <c r="M21" s="98"/>
      <c r="N21" s="98"/>
      <c r="O21" s="98"/>
      <c r="P21" s="98"/>
      <c r="Q21" s="98"/>
      <c r="R21" s="98"/>
      <c r="S21" s="98"/>
      <c r="T21" s="98"/>
      <c r="U21" s="98"/>
      <c r="V21" s="98"/>
      <c r="W21" s="98"/>
      <c r="X21" s="99"/>
    </row>
    <row r="22" spans="2:24" s="7" customFormat="1" ht="26.25" customHeight="1" thickBot="1" x14ac:dyDescent="0.3">
      <c r="B22" s="77" t="s">
        <v>14</v>
      </c>
      <c r="C22" s="77" t="s">
        <v>15</v>
      </c>
      <c r="D22" s="93" t="s">
        <v>16</v>
      </c>
      <c r="E22" s="77" t="s">
        <v>34</v>
      </c>
      <c r="F22" s="77" t="s">
        <v>35</v>
      </c>
      <c r="G22" s="77" t="s">
        <v>36</v>
      </c>
      <c r="H22" s="93" t="s">
        <v>20</v>
      </c>
      <c r="I22" s="93" t="s">
        <v>21</v>
      </c>
      <c r="J22" s="77" t="s">
        <v>1</v>
      </c>
      <c r="K22" s="80" t="s">
        <v>94</v>
      </c>
      <c r="L22" s="81"/>
      <c r="M22" s="81"/>
      <c r="N22" s="81"/>
      <c r="O22" s="81"/>
      <c r="P22" s="82"/>
      <c r="Q22" s="82"/>
      <c r="R22" s="82"/>
      <c r="S22" s="82"/>
      <c r="T22" s="82"/>
      <c r="U22" s="82"/>
      <c r="V22" s="83"/>
      <c r="W22" s="84" t="s">
        <v>17</v>
      </c>
      <c r="X22" s="85" t="s">
        <v>48</v>
      </c>
    </row>
    <row r="23" spans="2:24" s="7" customFormat="1" ht="26.25" customHeight="1" thickBot="1" x14ac:dyDescent="0.3">
      <c r="B23" s="92"/>
      <c r="C23" s="78"/>
      <c r="D23" s="78"/>
      <c r="E23" s="88"/>
      <c r="F23" s="88"/>
      <c r="G23" s="88"/>
      <c r="H23" s="78"/>
      <c r="I23" s="78"/>
      <c r="J23" s="79"/>
      <c r="K23" s="8" t="s">
        <v>2</v>
      </c>
      <c r="L23" s="8" t="s">
        <v>3</v>
      </c>
      <c r="M23" s="8" t="s">
        <v>4</v>
      </c>
      <c r="N23" s="8" t="s">
        <v>5</v>
      </c>
      <c r="O23" s="8" t="s">
        <v>6</v>
      </c>
      <c r="P23" s="8" t="s">
        <v>7</v>
      </c>
      <c r="Q23" s="8" t="s">
        <v>8</v>
      </c>
      <c r="R23" s="8" t="s">
        <v>9</v>
      </c>
      <c r="S23" s="8" t="s">
        <v>10</v>
      </c>
      <c r="T23" s="8" t="s">
        <v>11</v>
      </c>
      <c r="U23" s="8" t="s">
        <v>12</v>
      </c>
      <c r="V23" s="8" t="s">
        <v>13</v>
      </c>
      <c r="W23" s="86"/>
      <c r="X23" s="87"/>
    </row>
    <row r="24" spans="2:24" customFormat="1" ht="67.5" customHeight="1" thickBot="1" x14ac:dyDescent="0.25">
      <c r="B24" s="68" t="s">
        <v>138</v>
      </c>
      <c r="C24" s="89" t="s">
        <v>143</v>
      </c>
      <c r="D24" s="65" t="s">
        <v>144</v>
      </c>
      <c r="E24" s="65" t="s">
        <v>86</v>
      </c>
      <c r="F24" s="65" t="s">
        <v>141</v>
      </c>
      <c r="G24" s="65" t="s">
        <v>142</v>
      </c>
      <c r="H24" s="68" t="s">
        <v>83</v>
      </c>
      <c r="I24" s="68" t="s">
        <v>147</v>
      </c>
      <c r="J24" s="17">
        <v>0</v>
      </c>
      <c r="K24" s="56">
        <v>0</v>
      </c>
      <c r="L24" s="56">
        <v>0</v>
      </c>
      <c r="M24" s="56">
        <v>0</v>
      </c>
      <c r="N24" s="56">
        <v>0</v>
      </c>
      <c r="O24" s="56">
        <v>0</v>
      </c>
      <c r="P24" s="56">
        <v>0</v>
      </c>
      <c r="Q24" s="56">
        <v>0</v>
      </c>
      <c r="R24" s="56">
        <v>0</v>
      </c>
      <c r="S24" s="56">
        <v>0</v>
      </c>
      <c r="T24" s="56">
        <v>0</v>
      </c>
      <c r="U24" s="56">
        <v>0</v>
      </c>
      <c r="V24" s="56">
        <v>1</v>
      </c>
      <c r="W24" s="71">
        <v>1</v>
      </c>
      <c r="X24" s="72"/>
    </row>
    <row r="25" spans="2:24" ht="67.5" customHeight="1" thickBot="1" x14ac:dyDescent="0.25">
      <c r="B25" s="69"/>
      <c r="C25" s="90"/>
      <c r="D25" s="66"/>
      <c r="E25" s="66"/>
      <c r="F25" s="66"/>
      <c r="G25" s="66"/>
      <c r="H25" s="69"/>
      <c r="I25" s="69"/>
      <c r="J25" s="23">
        <v>0</v>
      </c>
      <c r="K25" s="5">
        <v>0</v>
      </c>
      <c r="L25" s="5">
        <v>0</v>
      </c>
      <c r="M25" s="5">
        <v>0</v>
      </c>
      <c r="N25" s="5">
        <v>0</v>
      </c>
      <c r="O25" s="5">
        <v>0</v>
      </c>
      <c r="P25" s="5">
        <v>0</v>
      </c>
      <c r="Q25" s="5">
        <v>0</v>
      </c>
      <c r="R25" s="5">
        <v>0</v>
      </c>
      <c r="S25" s="5">
        <v>0</v>
      </c>
      <c r="T25" s="5">
        <v>0</v>
      </c>
      <c r="U25" s="5">
        <v>0</v>
      </c>
      <c r="V25" s="5">
        <v>1</v>
      </c>
      <c r="W25" s="73">
        <v>1</v>
      </c>
      <c r="X25" s="74"/>
    </row>
    <row r="26" spans="2:24" ht="67.5" customHeight="1" thickBot="1" x14ac:dyDescent="0.25">
      <c r="B26" s="70"/>
      <c r="C26" s="91"/>
      <c r="D26" s="67"/>
      <c r="E26" s="67"/>
      <c r="F26" s="67"/>
      <c r="G26" s="67"/>
      <c r="H26" s="70"/>
      <c r="I26" s="70"/>
      <c r="J26" s="38" t="s">
        <v>18</v>
      </c>
      <c r="K26" s="4">
        <v>0</v>
      </c>
      <c r="L26" s="4">
        <v>0</v>
      </c>
      <c r="M26" s="4">
        <v>0</v>
      </c>
      <c r="N26" s="4">
        <v>0</v>
      </c>
      <c r="O26" s="4">
        <v>0</v>
      </c>
      <c r="P26" s="4">
        <v>0</v>
      </c>
      <c r="Q26" s="60">
        <v>0</v>
      </c>
      <c r="R26" s="60">
        <v>0</v>
      </c>
      <c r="S26" s="60">
        <v>0</v>
      </c>
      <c r="T26" s="60">
        <v>0</v>
      </c>
      <c r="U26" s="60">
        <v>0</v>
      </c>
      <c r="V26" s="60">
        <v>1</v>
      </c>
      <c r="W26" s="75">
        <v>1</v>
      </c>
      <c r="X26" s="76"/>
    </row>
    <row r="27" spans="2:24" s="7" customFormat="1" ht="26.25" customHeight="1" thickBot="1" x14ac:dyDescent="0.3">
      <c r="B27" s="77" t="s">
        <v>14</v>
      </c>
      <c r="C27" s="77" t="s">
        <v>15</v>
      </c>
      <c r="D27" s="77" t="s">
        <v>16</v>
      </c>
      <c r="E27" s="77" t="s">
        <v>34</v>
      </c>
      <c r="F27" s="77" t="s">
        <v>35</v>
      </c>
      <c r="G27" s="77" t="s">
        <v>36</v>
      </c>
      <c r="H27" s="77" t="s">
        <v>20</v>
      </c>
      <c r="I27" s="77" t="s">
        <v>21</v>
      </c>
      <c r="J27" s="77" t="s">
        <v>1</v>
      </c>
      <c r="K27" s="80" t="s">
        <v>94</v>
      </c>
      <c r="L27" s="81"/>
      <c r="M27" s="81"/>
      <c r="N27" s="81"/>
      <c r="O27" s="81"/>
      <c r="P27" s="82"/>
      <c r="Q27" s="82"/>
      <c r="R27" s="82"/>
      <c r="S27" s="82"/>
      <c r="T27" s="82"/>
      <c r="U27" s="82"/>
      <c r="V27" s="83"/>
      <c r="W27" s="84" t="s">
        <v>17</v>
      </c>
      <c r="X27" s="85" t="s">
        <v>48</v>
      </c>
    </row>
    <row r="28" spans="2:24" s="7" customFormat="1" ht="26.25" customHeight="1" thickBot="1" x14ac:dyDescent="0.3">
      <c r="B28" s="92"/>
      <c r="C28" s="78"/>
      <c r="D28" s="78"/>
      <c r="E28" s="88"/>
      <c r="F28" s="88"/>
      <c r="G28" s="88"/>
      <c r="H28" s="78"/>
      <c r="I28" s="78"/>
      <c r="J28" s="79"/>
      <c r="K28" s="8" t="s">
        <v>2</v>
      </c>
      <c r="L28" s="8" t="s">
        <v>3</v>
      </c>
      <c r="M28" s="8" t="s">
        <v>4</v>
      </c>
      <c r="N28" s="8" t="s">
        <v>5</v>
      </c>
      <c r="O28" s="8" t="s">
        <v>6</v>
      </c>
      <c r="P28" s="8" t="s">
        <v>7</v>
      </c>
      <c r="Q28" s="8" t="s">
        <v>8</v>
      </c>
      <c r="R28" s="8" t="s">
        <v>9</v>
      </c>
      <c r="S28" s="8" t="s">
        <v>10</v>
      </c>
      <c r="T28" s="8" t="s">
        <v>11</v>
      </c>
      <c r="U28" s="8" t="s">
        <v>12</v>
      </c>
      <c r="V28" s="8" t="s">
        <v>13</v>
      </c>
      <c r="W28" s="86"/>
      <c r="X28" s="87"/>
    </row>
    <row r="29" spans="2:24" customFormat="1" ht="67.5" customHeight="1" thickBot="1" x14ac:dyDescent="0.25">
      <c r="B29" s="65" t="s">
        <v>139</v>
      </c>
      <c r="C29" s="89" t="s">
        <v>145</v>
      </c>
      <c r="D29" s="68" t="s">
        <v>146</v>
      </c>
      <c r="E29" s="65" t="s">
        <v>86</v>
      </c>
      <c r="F29" s="65" t="s">
        <v>141</v>
      </c>
      <c r="G29" s="65" t="s">
        <v>142</v>
      </c>
      <c r="H29" s="68" t="s">
        <v>83</v>
      </c>
      <c r="I29" s="68" t="s">
        <v>147</v>
      </c>
      <c r="J29" s="47">
        <v>0</v>
      </c>
      <c r="K29" s="56">
        <v>0</v>
      </c>
      <c r="L29" s="56">
        <v>0</v>
      </c>
      <c r="M29" s="56">
        <v>0</v>
      </c>
      <c r="N29" s="56">
        <v>0</v>
      </c>
      <c r="O29" s="56">
        <v>0</v>
      </c>
      <c r="P29" s="56">
        <v>0</v>
      </c>
      <c r="Q29" s="56">
        <v>0</v>
      </c>
      <c r="R29" s="56">
        <v>0</v>
      </c>
      <c r="S29" s="56">
        <v>0</v>
      </c>
      <c r="T29" s="56">
        <v>0</v>
      </c>
      <c r="U29" s="56">
        <v>0</v>
      </c>
      <c r="V29" s="56">
        <v>1</v>
      </c>
      <c r="W29" s="71">
        <v>1</v>
      </c>
      <c r="X29" s="72"/>
    </row>
    <row r="30" spans="2:24" ht="67.5" customHeight="1" thickBot="1" x14ac:dyDescent="0.25">
      <c r="B30" s="66"/>
      <c r="C30" s="90"/>
      <c r="D30" s="69"/>
      <c r="E30" s="66"/>
      <c r="F30" s="66"/>
      <c r="G30" s="66"/>
      <c r="H30" s="69"/>
      <c r="I30" s="69"/>
      <c r="J30" s="23">
        <v>0</v>
      </c>
      <c r="K30" s="5">
        <v>0</v>
      </c>
      <c r="L30" s="5">
        <v>0</v>
      </c>
      <c r="M30" s="5">
        <v>0</v>
      </c>
      <c r="N30" s="5">
        <v>0</v>
      </c>
      <c r="O30" s="5">
        <v>0</v>
      </c>
      <c r="P30" s="5">
        <v>0</v>
      </c>
      <c r="Q30" s="5">
        <v>0</v>
      </c>
      <c r="R30" s="5">
        <v>0</v>
      </c>
      <c r="S30" s="5">
        <v>0</v>
      </c>
      <c r="T30" s="5">
        <v>0</v>
      </c>
      <c r="U30" s="5">
        <v>0</v>
      </c>
      <c r="V30" s="5">
        <v>1</v>
      </c>
      <c r="W30" s="73">
        <v>1</v>
      </c>
      <c r="X30" s="74"/>
    </row>
    <row r="31" spans="2:24" ht="67.5" customHeight="1" thickBot="1" x14ac:dyDescent="0.25">
      <c r="B31" s="67"/>
      <c r="C31" s="91"/>
      <c r="D31" s="70"/>
      <c r="E31" s="67"/>
      <c r="F31" s="67"/>
      <c r="G31" s="67"/>
      <c r="H31" s="70"/>
      <c r="I31" s="70"/>
      <c r="J31" s="38" t="s">
        <v>18</v>
      </c>
      <c r="K31" s="4">
        <v>0</v>
      </c>
      <c r="L31" s="4">
        <v>0</v>
      </c>
      <c r="M31" s="4">
        <v>0</v>
      </c>
      <c r="N31" s="4">
        <v>0</v>
      </c>
      <c r="O31" s="4">
        <v>0</v>
      </c>
      <c r="P31" s="4">
        <v>0</v>
      </c>
      <c r="Q31" s="4">
        <v>0</v>
      </c>
      <c r="R31" s="4">
        <v>0</v>
      </c>
      <c r="S31" s="4">
        <v>0</v>
      </c>
      <c r="T31" s="4">
        <v>0</v>
      </c>
      <c r="U31" s="4">
        <v>0</v>
      </c>
      <c r="V31" s="4">
        <v>1</v>
      </c>
      <c r="W31" s="75">
        <v>1</v>
      </c>
      <c r="X31" s="76"/>
    </row>
    <row r="32" spans="2:24" s="3" customFormat="1" ht="37.5" customHeight="1" thickBot="1" x14ac:dyDescent="0.4">
      <c r="B32" s="61" t="s">
        <v>172</v>
      </c>
      <c r="C32" s="62"/>
      <c r="D32" s="62"/>
      <c r="E32" s="62"/>
      <c r="F32" s="62"/>
      <c r="G32" s="62"/>
      <c r="H32" s="62"/>
      <c r="I32" s="62"/>
      <c r="J32" s="62"/>
      <c r="K32" s="62"/>
      <c r="L32" s="62"/>
      <c r="M32" s="62"/>
      <c r="N32" s="62"/>
      <c r="O32" s="62"/>
      <c r="P32" s="63"/>
      <c r="Q32" s="63"/>
      <c r="R32" s="63"/>
      <c r="S32" s="63"/>
      <c r="T32" s="63"/>
      <c r="U32" s="63"/>
      <c r="V32" s="63"/>
      <c r="W32" s="63"/>
      <c r="X32" s="64"/>
    </row>
    <row r="33" spans="2:24" s="7" customFormat="1" ht="26.25" customHeight="1" thickBot="1" x14ac:dyDescent="0.3">
      <c r="B33" s="93" t="s">
        <v>14</v>
      </c>
      <c r="C33" s="93" t="s">
        <v>15</v>
      </c>
      <c r="D33" s="93" t="s">
        <v>16</v>
      </c>
      <c r="E33" s="77" t="s">
        <v>34</v>
      </c>
      <c r="F33" s="77" t="s">
        <v>35</v>
      </c>
      <c r="G33" s="77" t="s">
        <v>36</v>
      </c>
      <c r="H33" s="93" t="s">
        <v>20</v>
      </c>
      <c r="I33" s="93" t="s">
        <v>21</v>
      </c>
      <c r="J33" s="100" t="s">
        <v>1</v>
      </c>
      <c r="K33" s="102" t="s">
        <v>94</v>
      </c>
      <c r="L33" s="103"/>
      <c r="M33" s="103"/>
      <c r="N33" s="103"/>
      <c r="O33" s="103"/>
      <c r="P33" s="104"/>
      <c r="Q33" s="104"/>
      <c r="R33" s="104"/>
      <c r="S33" s="104"/>
      <c r="T33" s="104"/>
      <c r="U33" s="104"/>
      <c r="V33" s="105"/>
      <c r="W33" s="84" t="s">
        <v>17</v>
      </c>
      <c r="X33" s="85" t="s">
        <v>48</v>
      </c>
    </row>
    <row r="34" spans="2:24" s="7" customFormat="1" ht="26.25" customHeight="1" thickBot="1" x14ac:dyDescent="0.3">
      <c r="B34" s="92"/>
      <c r="C34" s="78"/>
      <c r="D34" s="78"/>
      <c r="E34" s="88"/>
      <c r="F34" s="88"/>
      <c r="G34" s="88"/>
      <c r="H34" s="78"/>
      <c r="I34" s="78"/>
      <c r="J34" s="101"/>
      <c r="K34" s="8" t="s">
        <v>2</v>
      </c>
      <c r="L34" s="8" t="s">
        <v>3</v>
      </c>
      <c r="M34" s="8" t="s">
        <v>4</v>
      </c>
      <c r="N34" s="8" t="s">
        <v>5</v>
      </c>
      <c r="O34" s="8" t="s">
        <v>6</v>
      </c>
      <c r="P34" s="8" t="s">
        <v>7</v>
      </c>
      <c r="Q34" s="8" t="s">
        <v>8</v>
      </c>
      <c r="R34" s="8" t="s">
        <v>9</v>
      </c>
      <c r="S34" s="8" t="s">
        <v>10</v>
      </c>
      <c r="T34" s="8" t="s">
        <v>11</v>
      </c>
      <c r="U34" s="8" t="s">
        <v>12</v>
      </c>
      <c r="V34" s="8" t="s">
        <v>13</v>
      </c>
      <c r="W34" s="86"/>
      <c r="X34" s="87"/>
    </row>
    <row r="35" spans="2:24" ht="75" customHeight="1" thickBot="1" x14ac:dyDescent="0.25">
      <c r="B35" s="94" t="s">
        <v>150</v>
      </c>
      <c r="C35" s="94" t="s">
        <v>151</v>
      </c>
      <c r="D35" s="94" t="s">
        <v>156</v>
      </c>
      <c r="E35" s="94" t="s">
        <v>160</v>
      </c>
      <c r="F35" s="94" t="s">
        <v>157</v>
      </c>
      <c r="G35" s="94" t="s">
        <v>161</v>
      </c>
      <c r="H35" s="94" t="s">
        <v>162</v>
      </c>
      <c r="I35" s="94" t="s">
        <v>163</v>
      </c>
      <c r="J35" s="17">
        <v>0</v>
      </c>
      <c r="K35" s="18">
        <v>0</v>
      </c>
      <c r="L35" s="18">
        <v>0</v>
      </c>
      <c r="M35" s="18">
        <v>0</v>
      </c>
      <c r="N35" s="18">
        <v>0</v>
      </c>
      <c r="O35" s="18">
        <v>1</v>
      </c>
      <c r="P35" s="18">
        <v>2</v>
      </c>
      <c r="Q35" s="56">
        <v>0</v>
      </c>
      <c r="R35" s="56">
        <v>0</v>
      </c>
      <c r="S35" s="56">
        <v>3</v>
      </c>
      <c r="T35" s="56">
        <v>3</v>
      </c>
      <c r="U35" s="56">
        <v>4</v>
      </c>
      <c r="V35" s="56">
        <v>8</v>
      </c>
      <c r="W35" s="71">
        <v>21</v>
      </c>
      <c r="X35" s="72"/>
    </row>
    <row r="36" spans="2:24" ht="75" customHeight="1" thickBot="1" x14ac:dyDescent="0.25">
      <c r="B36" s="95"/>
      <c r="C36" s="95"/>
      <c r="D36" s="95"/>
      <c r="E36" s="95"/>
      <c r="F36" s="95"/>
      <c r="G36" s="95"/>
      <c r="H36" s="95"/>
      <c r="I36" s="95"/>
      <c r="J36" s="6">
        <v>0</v>
      </c>
      <c r="K36" s="5">
        <v>0</v>
      </c>
      <c r="L36" s="5">
        <v>0</v>
      </c>
      <c r="M36" s="5">
        <v>0</v>
      </c>
      <c r="N36" s="5">
        <v>0</v>
      </c>
      <c r="O36" s="5">
        <v>0</v>
      </c>
      <c r="P36" s="5">
        <v>0</v>
      </c>
      <c r="Q36" s="5">
        <v>0</v>
      </c>
      <c r="R36" s="5">
        <v>3</v>
      </c>
      <c r="S36" s="5">
        <v>2</v>
      </c>
      <c r="T36" s="5">
        <v>3</v>
      </c>
      <c r="U36" s="5">
        <v>8</v>
      </c>
      <c r="V36" s="5">
        <v>37</v>
      </c>
      <c r="W36" s="73">
        <v>53</v>
      </c>
      <c r="X36" s="74"/>
    </row>
    <row r="37" spans="2:24" ht="75" customHeight="1" thickBot="1" x14ac:dyDescent="0.25">
      <c r="B37" s="96"/>
      <c r="C37" s="96"/>
      <c r="D37" s="96"/>
      <c r="E37" s="96"/>
      <c r="F37" s="96"/>
      <c r="G37" s="96"/>
      <c r="H37" s="96"/>
      <c r="I37" s="96"/>
      <c r="J37" s="38" t="s">
        <v>18</v>
      </c>
      <c r="K37" s="4">
        <v>0</v>
      </c>
      <c r="L37" s="4">
        <v>0</v>
      </c>
      <c r="M37" s="4">
        <v>0</v>
      </c>
      <c r="N37" s="4">
        <v>0</v>
      </c>
      <c r="O37" s="4">
        <v>0</v>
      </c>
      <c r="P37" s="4">
        <v>0</v>
      </c>
      <c r="Q37" s="4">
        <v>0</v>
      </c>
      <c r="R37" s="4">
        <v>3</v>
      </c>
      <c r="S37" s="4">
        <v>5</v>
      </c>
      <c r="T37" s="4">
        <v>8</v>
      </c>
      <c r="U37" s="4">
        <v>16</v>
      </c>
      <c r="V37" s="4">
        <v>53</v>
      </c>
      <c r="W37" s="75">
        <v>53</v>
      </c>
      <c r="X37" s="76"/>
    </row>
    <row r="38" spans="2:24" s="3" customFormat="1" ht="47.25" customHeight="1" thickBot="1" x14ac:dyDescent="0.25">
      <c r="B38" s="97" t="s">
        <v>19</v>
      </c>
      <c r="C38" s="98"/>
      <c r="D38" s="98"/>
      <c r="E38" s="98"/>
      <c r="F38" s="98"/>
      <c r="G38" s="98"/>
      <c r="H38" s="98"/>
      <c r="I38" s="98"/>
      <c r="J38" s="98"/>
      <c r="K38" s="98"/>
      <c r="L38" s="98"/>
      <c r="M38" s="98"/>
      <c r="N38" s="98"/>
      <c r="O38" s="98"/>
      <c r="P38" s="98"/>
      <c r="Q38" s="98"/>
      <c r="R38" s="98"/>
      <c r="S38" s="98"/>
      <c r="T38" s="98"/>
      <c r="U38" s="98"/>
      <c r="V38" s="98"/>
      <c r="W38" s="98"/>
      <c r="X38" s="99"/>
    </row>
    <row r="39" spans="2:24" s="7" customFormat="1" ht="26.25" customHeight="1" thickBot="1" x14ac:dyDescent="0.3">
      <c r="B39" s="77" t="s">
        <v>14</v>
      </c>
      <c r="C39" s="77" t="s">
        <v>15</v>
      </c>
      <c r="D39" s="93" t="s">
        <v>16</v>
      </c>
      <c r="E39" s="77" t="s">
        <v>34</v>
      </c>
      <c r="F39" s="77" t="s">
        <v>35</v>
      </c>
      <c r="G39" s="77" t="s">
        <v>36</v>
      </c>
      <c r="H39" s="93" t="s">
        <v>20</v>
      </c>
      <c r="I39" s="93" t="s">
        <v>21</v>
      </c>
      <c r="J39" s="77" t="s">
        <v>1</v>
      </c>
      <c r="K39" s="80" t="s">
        <v>94</v>
      </c>
      <c r="L39" s="81"/>
      <c r="M39" s="81"/>
      <c r="N39" s="81"/>
      <c r="O39" s="81"/>
      <c r="P39" s="82"/>
      <c r="Q39" s="82"/>
      <c r="R39" s="82"/>
      <c r="S39" s="82"/>
      <c r="T39" s="82"/>
      <c r="U39" s="82"/>
      <c r="V39" s="83"/>
      <c r="W39" s="84" t="s">
        <v>17</v>
      </c>
      <c r="X39" s="85" t="s">
        <v>48</v>
      </c>
    </row>
    <row r="40" spans="2:24" s="7" customFormat="1" ht="26.25" customHeight="1" thickBot="1" x14ac:dyDescent="0.3">
      <c r="B40" s="92"/>
      <c r="C40" s="78"/>
      <c r="D40" s="78"/>
      <c r="E40" s="88"/>
      <c r="F40" s="88"/>
      <c r="G40" s="88"/>
      <c r="H40" s="78"/>
      <c r="I40" s="78"/>
      <c r="J40" s="79"/>
      <c r="K40" s="8" t="s">
        <v>2</v>
      </c>
      <c r="L40" s="8" t="s">
        <v>3</v>
      </c>
      <c r="M40" s="8" t="s">
        <v>4</v>
      </c>
      <c r="N40" s="8" t="s">
        <v>5</v>
      </c>
      <c r="O40" s="8" t="s">
        <v>6</v>
      </c>
      <c r="P40" s="8" t="s">
        <v>7</v>
      </c>
      <c r="Q40" s="8" t="s">
        <v>8</v>
      </c>
      <c r="R40" s="8" t="s">
        <v>9</v>
      </c>
      <c r="S40" s="8" t="s">
        <v>10</v>
      </c>
      <c r="T40" s="8" t="s">
        <v>11</v>
      </c>
      <c r="U40" s="8" t="s">
        <v>12</v>
      </c>
      <c r="V40" s="8" t="s">
        <v>13</v>
      </c>
      <c r="W40" s="86"/>
      <c r="X40" s="87"/>
    </row>
    <row r="41" spans="2:24" customFormat="1" ht="67.5" customHeight="1" thickBot="1" x14ac:dyDescent="0.25">
      <c r="B41" s="68" t="s">
        <v>152</v>
      </c>
      <c r="C41" s="89" t="s">
        <v>154</v>
      </c>
      <c r="D41" s="68" t="s">
        <v>159</v>
      </c>
      <c r="E41" s="68" t="s">
        <v>167</v>
      </c>
      <c r="F41" s="65" t="s">
        <v>38</v>
      </c>
      <c r="G41" s="65" t="s">
        <v>158</v>
      </c>
      <c r="H41" s="68" t="s">
        <v>164</v>
      </c>
      <c r="I41" s="68" t="s">
        <v>165</v>
      </c>
      <c r="J41" s="17">
        <v>0</v>
      </c>
      <c r="K41" s="56">
        <v>0</v>
      </c>
      <c r="L41" s="56">
        <v>0</v>
      </c>
      <c r="M41" s="56">
        <v>0</v>
      </c>
      <c r="N41" s="56">
        <v>0</v>
      </c>
      <c r="O41" s="56">
        <v>1</v>
      </c>
      <c r="P41" s="56">
        <v>1</v>
      </c>
      <c r="Q41" s="56">
        <v>0</v>
      </c>
      <c r="R41" s="56">
        <v>0</v>
      </c>
      <c r="S41" s="56">
        <v>1</v>
      </c>
      <c r="T41" s="56">
        <v>1</v>
      </c>
      <c r="U41" s="56">
        <v>1</v>
      </c>
      <c r="V41" s="56">
        <v>3</v>
      </c>
      <c r="W41" s="71">
        <v>8</v>
      </c>
      <c r="X41" s="72"/>
    </row>
    <row r="42" spans="2:24" ht="67.5" customHeight="1" thickBot="1" x14ac:dyDescent="0.25">
      <c r="B42" s="69"/>
      <c r="C42" s="90"/>
      <c r="D42" s="69"/>
      <c r="E42" s="69"/>
      <c r="F42" s="66"/>
      <c r="G42" s="66"/>
      <c r="H42" s="69"/>
      <c r="I42" s="69"/>
      <c r="J42" s="23">
        <v>0</v>
      </c>
      <c r="K42" s="5">
        <v>0</v>
      </c>
      <c r="L42" s="5">
        <v>0</v>
      </c>
      <c r="M42" s="5">
        <v>0</v>
      </c>
      <c r="N42" s="5">
        <v>0</v>
      </c>
      <c r="O42" s="5">
        <v>0</v>
      </c>
      <c r="P42" s="5">
        <v>0</v>
      </c>
      <c r="Q42" s="5">
        <v>0</v>
      </c>
      <c r="R42" s="5">
        <v>1</v>
      </c>
      <c r="S42" s="5">
        <v>1</v>
      </c>
      <c r="T42" s="5">
        <v>2</v>
      </c>
      <c r="U42" s="5">
        <v>2</v>
      </c>
      <c r="V42" s="5">
        <v>11</v>
      </c>
      <c r="W42" s="73">
        <v>17</v>
      </c>
      <c r="X42" s="74"/>
    </row>
    <row r="43" spans="2:24" ht="67.5" customHeight="1" thickBot="1" x14ac:dyDescent="0.25">
      <c r="B43" s="70"/>
      <c r="C43" s="91"/>
      <c r="D43" s="70"/>
      <c r="E43" s="70"/>
      <c r="F43" s="67"/>
      <c r="G43" s="67"/>
      <c r="H43" s="70"/>
      <c r="I43" s="70"/>
      <c r="J43" s="38" t="s">
        <v>18</v>
      </c>
      <c r="K43" s="4">
        <v>0</v>
      </c>
      <c r="L43" s="4">
        <v>0</v>
      </c>
      <c r="M43" s="4">
        <v>0</v>
      </c>
      <c r="N43" s="4">
        <v>0</v>
      </c>
      <c r="O43" s="4">
        <v>0</v>
      </c>
      <c r="P43" s="4">
        <v>0</v>
      </c>
      <c r="Q43" s="60">
        <v>0</v>
      </c>
      <c r="R43" s="60">
        <v>1</v>
      </c>
      <c r="S43" s="60">
        <v>2</v>
      </c>
      <c r="T43" s="60">
        <v>4</v>
      </c>
      <c r="U43" s="60">
        <v>6</v>
      </c>
      <c r="V43" s="60">
        <v>17</v>
      </c>
      <c r="W43" s="75">
        <v>17</v>
      </c>
      <c r="X43" s="76"/>
    </row>
    <row r="44" spans="2:24" s="7" customFormat="1" ht="26.25" customHeight="1" thickBot="1" x14ac:dyDescent="0.3">
      <c r="B44" s="77" t="s">
        <v>14</v>
      </c>
      <c r="C44" s="77" t="s">
        <v>15</v>
      </c>
      <c r="D44" s="77" t="s">
        <v>16</v>
      </c>
      <c r="E44" s="77" t="s">
        <v>34</v>
      </c>
      <c r="F44" s="77" t="s">
        <v>35</v>
      </c>
      <c r="G44" s="77" t="s">
        <v>36</v>
      </c>
      <c r="H44" s="77" t="s">
        <v>20</v>
      </c>
      <c r="I44" s="77" t="s">
        <v>21</v>
      </c>
      <c r="J44" s="77" t="s">
        <v>1</v>
      </c>
      <c r="K44" s="80" t="s">
        <v>94</v>
      </c>
      <c r="L44" s="81"/>
      <c r="M44" s="81"/>
      <c r="N44" s="81"/>
      <c r="O44" s="81"/>
      <c r="P44" s="82"/>
      <c r="Q44" s="82"/>
      <c r="R44" s="82"/>
      <c r="S44" s="82"/>
      <c r="T44" s="82"/>
      <c r="U44" s="82"/>
      <c r="V44" s="83"/>
      <c r="W44" s="84" t="s">
        <v>17</v>
      </c>
      <c r="X44" s="85" t="s">
        <v>48</v>
      </c>
    </row>
    <row r="45" spans="2:24" s="7" customFormat="1" ht="26.25" customHeight="1" thickBot="1" x14ac:dyDescent="0.3">
      <c r="B45" s="92"/>
      <c r="C45" s="78"/>
      <c r="D45" s="78"/>
      <c r="E45" s="88"/>
      <c r="F45" s="88"/>
      <c r="G45" s="88"/>
      <c r="H45" s="78"/>
      <c r="I45" s="78"/>
      <c r="J45" s="79"/>
      <c r="K45" s="8" t="s">
        <v>2</v>
      </c>
      <c r="L45" s="8" t="s">
        <v>3</v>
      </c>
      <c r="M45" s="8" t="s">
        <v>4</v>
      </c>
      <c r="N45" s="8" t="s">
        <v>5</v>
      </c>
      <c r="O45" s="8" t="s">
        <v>6</v>
      </c>
      <c r="P45" s="8" t="s">
        <v>7</v>
      </c>
      <c r="Q45" s="8" t="s">
        <v>8</v>
      </c>
      <c r="R45" s="8" t="s">
        <v>9</v>
      </c>
      <c r="S45" s="8" t="s">
        <v>10</v>
      </c>
      <c r="T45" s="8" t="s">
        <v>11</v>
      </c>
      <c r="U45" s="8" t="s">
        <v>12</v>
      </c>
      <c r="V45" s="8" t="s">
        <v>13</v>
      </c>
      <c r="W45" s="86"/>
      <c r="X45" s="87"/>
    </row>
    <row r="46" spans="2:24" customFormat="1" ht="67.5" customHeight="1" thickBot="1" x14ac:dyDescent="0.25">
      <c r="B46" s="65" t="s">
        <v>153</v>
      </c>
      <c r="C46" s="89" t="s">
        <v>155</v>
      </c>
      <c r="D46" s="68" t="s">
        <v>166</v>
      </c>
      <c r="E46" s="68" t="s">
        <v>167</v>
      </c>
      <c r="F46" s="65" t="s">
        <v>38</v>
      </c>
      <c r="G46" s="65" t="s">
        <v>142</v>
      </c>
      <c r="H46" s="68" t="s">
        <v>83</v>
      </c>
      <c r="I46" s="68" t="s">
        <v>55</v>
      </c>
      <c r="J46" s="47">
        <v>0</v>
      </c>
      <c r="K46" s="16">
        <v>0</v>
      </c>
      <c r="L46" s="16">
        <v>0</v>
      </c>
      <c r="M46" s="16">
        <v>0</v>
      </c>
      <c r="N46" s="16">
        <v>0</v>
      </c>
      <c r="O46" s="16">
        <v>0</v>
      </c>
      <c r="P46" s="16">
        <v>1</v>
      </c>
      <c r="Q46" s="56">
        <v>0</v>
      </c>
      <c r="R46" s="56">
        <v>0</v>
      </c>
      <c r="S46" s="56">
        <v>2</v>
      </c>
      <c r="T46" s="56">
        <v>2</v>
      </c>
      <c r="U46" s="56">
        <v>3</v>
      </c>
      <c r="V46" s="56">
        <v>5</v>
      </c>
      <c r="W46" s="71">
        <v>13</v>
      </c>
      <c r="X46" s="72"/>
    </row>
    <row r="47" spans="2:24" ht="67.5" customHeight="1" thickBot="1" x14ac:dyDescent="0.25">
      <c r="B47" s="66"/>
      <c r="C47" s="90"/>
      <c r="D47" s="69"/>
      <c r="E47" s="69"/>
      <c r="F47" s="66"/>
      <c r="G47" s="66"/>
      <c r="H47" s="69"/>
      <c r="I47" s="69"/>
      <c r="J47" s="23">
        <v>0</v>
      </c>
      <c r="K47" s="5">
        <v>0</v>
      </c>
      <c r="L47" s="5">
        <v>0</v>
      </c>
      <c r="M47" s="5">
        <v>0</v>
      </c>
      <c r="N47" s="5">
        <v>0</v>
      </c>
      <c r="O47" s="5">
        <v>0</v>
      </c>
      <c r="P47" s="5">
        <v>0</v>
      </c>
      <c r="Q47" s="5">
        <v>0</v>
      </c>
      <c r="R47" s="5">
        <v>2</v>
      </c>
      <c r="S47" s="5">
        <v>1</v>
      </c>
      <c r="T47" s="5">
        <v>1</v>
      </c>
      <c r="U47" s="5">
        <v>6</v>
      </c>
      <c r="V47" s="5">
        <f>7+19</f>
        <v>26</v>
      </c>
      <c r="W47" s="73">
        <v>36</v>
      </c>
      <c r="X47" s="74"/>
    </row>
    <row r="48" spans="2:24" ht="67.5" customHeight="1" thickBot="1" x14ac:dyDescent="0.25">
      <c r="B48" s="67"/>
      <c r="C48" s="91"/>
      <c r="D48" s="70"/>
      <c r="E48" s="70"/>
      <c r="F48" s="67"/>
      <c r="G48" s="67"/>
      <c r="H48" s="70"/>
      <c r="I48" s="70"/>
      <c r="J48" s="38" t="s">
        <v>18</v>
      </c>
      <c r="K48" s="4">
        <v>0</v>
      </c>
      <c r="L48" s="4">
        <v>0</v>
      </c>
      <c r="M48" s="4">
        <v>0</v>
      </c>
      <c r="N48" s="4">
        <v>0</v>
      </c>
      <c r="O48" s="4">
        <v>0</v>
      </c>
      <c r="P48" s="4">
        <v>0</v>
      </c>
      <c r="Q48" s="4">
        <v>0</v>
      </c>
      <c r="R48" s="4">
        <v>2</v>
      </c>
      <c r="S48" s="4">
        <v>3</v>
      </c>
      <c r="T48" s="4">
        <v>4</v>
      </c>
      <c r="U48" s="4">
        <v>10</v>
      </c>
      <c r="V48" s="4">
        <v>36</v>
      </c>
      <c r="W48" s="75">
        <v>36</v>
      </c>
      <c r="X48" s="76"/>
    </row>
    <row r="49" spans="2:24" s="7" customFormat="1" ht="26.25" customHeight="1" thickBot="1" x14ac:dyDescent="0.3">
      <c r="B49" s="93" t="s">
        <v>14</v>
      </c>
      <c r="C49" s="77" t="s">
        <v>15</v>
      </c>
      <c r="D49" s="77" t="s">
        <v>16</v>
      </c>
      <c r="E49" s="77" t="s">
        <v>34</v>
      </c>
      <c r="F49" s="77" t="s">
        <v>35</v>
      </c>
      <c r="G49" s="77" t="s">
        <v>36</v>
      </c>
      <c r="H49" s="93" t="s">
        <v>20</v>
      </c>
      <c r="I49" s="93" t="s">
        <v>21</v>
      </c>
      <c r="J49" s="77" t="s">
        <v>1</v>
      </c>
      <c r="K49" s="80" t="s">
        <v>94</v>
      </c>
      <c r="L49" s="81"/>
      <c r="M49" s="81"/>
      <c r="N49" s="81"/>
      <c r="O49" s="81"/>
      <c r="P49" s="82"/>
      <c r="Q49" s="82"/>
      <c r="R49" s="82"/>
      <c r="S49" s="82"/>
      <c r="T49" s="82"/>
      <c r="U49" s="82"/>
      <c r="V49" s="83"/>
      <c r="W49" s="84" t="s">
        <v>17</v>
      </c>
      <c r="X49" s="85" t="s">
        <v>48</v>
      </c>
    </row>
    <row r="50" spans="2:24" s="7" customFormat="1" ht="26.25" customHeight="1" thickBot="1" x14ac:dyDescent="0.3">
      <c r="B50" s="92"/>
      <c r="C50" s="78"/>
      <c r="D50" s="78"/>
      <c r="E50" s="88"/>
      <c r="F50" s="88"/>
      <c r="G50" s="88"/>
      <c r="H50" s="78"/>
      <c r="I50" s="78"/>
      <c r="J50" s="79"/>
      <c r="K50" s="8" t="s">
        <v>2</v>
      </c>
      <c r="L50" s="8" t="s">
        <v>3</v>
      </c>
      <c r="M50" s="8" t="s">
        <v>4</v>
      </c>
      <c r="N50" s="8" t="s">
        <v>5</v>
      </c>
      <c r="O50" s="8" t="s">
        <v>6</v>
      </c>
      <c r="P50" s="8" t="s">
        <v>7</v>
      </c>
      <c r="Q50" s="8" t="s">
        <v>8</v>
      </c>
      <c r="R50" s="8" t="s">
        <v>9</v>
      </c>
      <c r="S50" s="8" t="s">
        <v>10</v>
      </c>
      <c r="T50" s="8" t="s">
        <v>11</v>
      </c>
      <c r="U50" s="8" t="s">
        <v>12</v>
      </c>
      <c r="V50" s="8" t="s">
        <v>13</v>
      </c>
      <c r="W50" s="86"/>
      <c r="X50" s="87"/>
    </row>
    <row r="51" spans="2:24" customFormat="1" ht="67.5" customHeight="1" thickBot="1" x14ac:dyDescent="0.25">
      <c r="B51" s="147" t="s">
        <v>173</v>
      </c>
      <c r="C51" s="147" t="s">
        <v>27</v>
      </c>
      <c r="D51" s="150" t="s">
        <v>92</v>
      </c>
      <c r="E51" s="65" t="s">
        <v>86</v>
      </c>
      <c r="F51" s="65" t="s">
        <v>37</v>
      </c>
      <c r="G51" s="65" t="s">
        <v>39</v>
      </c>
      <c r="H51" s="153" t="s">
        <v>93</v>
      </c>
      <c r="I51" s="153" t="s">
        <v>52</v>
      </c>
      <c r="J51" s="47">
        <v>0</v>
      </c>
      <c r="K51" s="16">
        <v>0</v>
      </c>
      <c r="L51" s="16">
        <v>0</v>
      </c>
      <c r="M51" s="16">
        <v>0</v>
      </c>
      <c r="N51" s="16">
        <v>0</v>
      </c>
      <c r="O51" s="16">
        <v>0</v>
      </c>
      <c r="P51" s="16">
        <v>0</v>
      </c>
      <c r="Q51" s="56">
        <v>4</v>
      </c>
      <c r="R51" s="56">
        <v>0</v>
      </c>
      <c r="S51" s="56">
        <v>0</v>
      </c>
      <c r="T51" s="56">
        <v>2</v>
      </c>
      <c r="U51" s="56">
        <v>0</v>
      </c>
      <c r="V51" s="56">
        <v>2</v>
      </c>
      <c r="W51" s="71">
        <v>8</v>
      </c>
      <c r="X51" s="72">
        <v>6</v>
      </c>
    </row>
    <row r="52" spans="2:24" ht="67.5" customHeight="1" thickBot="1" x14ac:dyDescent="0.25">
      <c r="B52" s="148"/>
      <c r="C52" s="148"/>
      <c r="D52" s="151"/>
      <c r="E52" s="66"/>
      <c r="F52" s="66"/>
      <c r="G52" s="66"/>
      <c r="H52" s="154"/>
      <c r="I52" s="154"/>
      <c r="J52" s="23">
        <v>0</v>
      </c>
      <c r="K52" s="5">
        <v>0</v>
      </c>
      <c r="L52" s="5">
        <v>0</v>
      </c>
      <c r="M52" s="5">
        <v>0</v>
      </c>
      <c r="N52" s="5">
        <v>0</v>
      </c>
      <c r="O52" s="5">
        <v>0</v>
      </c>
      <c r="P52" s="5">
        <v>0</v>
      </c>
      <c r="Q52" s="5">
        <v>4</v>
      </c>
      <c r="R52" s="5">
        <v>0</v>
      </c>
      <c r="S52" s="5">
        <v>0</v>
      </c>
      <c r="T52" s="5">
        <v>0</v>
      </c>
      <c r="U52" s="5">
        <v>4</v>
      </c>
      <c r="V52" s="5">
        <v>0</v>
      </c>
      <c r="W52" s="73">
        <v>8</v>
      </c>
      <c r="X52" s="74"/>
    </row>
    <row r="53" spans="2:24" ht="67.5" customHeight="1" thickBot="1" x14ac:dyDescent="0.25">
      <c r="B53" s="149"/>
      <c r="C53" s="149"/>
      <c r="D53" s="152"/>
      <c r="E53" s="67"/>
      <c r="F53" s="67"/>
      <c r="G53" s="67"/>
      <c r="H53" s="155"/>
      <c r="I53" s="155"/>
      <c r="J53" s="38" t="s">
        <v>18</v>
      </c>
      <c r="K53" s="4">
        <v>0</v>
      </c>
      <c r="L53" s="4">
        <v>0</v>
      </c>
      <c r="M53" s="4">
        <v>0</v>
      </c>
      <c r="N53" s="4">
        <v>0</v>
      </c>
      <c r="O53" s="4">
        <v>0</v>
      </c>
      <c r="P53" s="4">
        <v>0</v>
      </c>
      <c r="Q53" s="4">
        <v>4</v>
      </c>
      <c r="R53" s="4">
        <v>4</v>
      </c>
      <c r="S53" s="4">
        <v>4</v>
      </c>
      <c r="T53" s="4">
        <v>4</v>
      </c>
      <c r="U53" s="4">
        <v>8</v>
      </c>
      <c r="V53" s="4">
        <v>8</v>
      </c>
      <c r="W53" s="75">
        <v>8</v>
      </c>
      <c r="X53" s="76"/>
    </row>
  </sheetData>
  <mergeCells count="204">
    <mergeCell ref="W53:X53"/>
    <mergeCell ref="H49:H50"/>
    <mergeCell ref="I49:I50"/>
    <mergeCell ref="J49:J50"/>
    <mergeCell ref="K49:V49"/>
    <mergeCell ref="W49:X50"/>
    <mergeCell ref="G49:G50"/>
    <mergeCell ref="W51:X51"/>
    <mergeCell ref="B51:B53"/>
    <mergeCell ref="C51:C53"/>
    <mergeCell ref="D51:D53"/>
    <mergeCell ref="E51:E53"/>
    <mergeCell ref="F51:F53"/>
    <mergeCell ref="B49:B50"/>
    <mergeCell ref="C49:C50"/>
    <mergeCell ref="D49:D50"/>
    <mergeCell ref="E49:E50"/>
    <mergeCell ref="F49:F50"/>
    <mergeCell ref="W52:X52"/>
    <mergeCell ref="G51:G53"/>
    <mergeCell ref="H51:H53"/>
    <mergeCell ref="I51:I53"/>
    <mergeCell ref="K44:V44"/>
    <mergeCell ref="W44:X45"/>
    <mergeCell ref="B46:B48"/>
    <mergeCell ref="C46:C48"/>
    <mergeCell ref="D46:D48"/>
    <mergeCell ref="E46:E48"/>
    <mergeCell ref="F46:F48"/>
    <mergeCell ref="G46:G48"/>
    <mergeCell ref="H46:H48"/>
    <mergeCell ref="I46:I48"/>
    <mergeCell ref="W46:X46"/>
    <mergeCell ref="W47:X47"/>
    <mergeCell ref="W48:X48"/>
    <mergeCell ref="B44:B45"/>
    <mergeCell ref="C44:C45"/>
    <mergeCell ref="D44:D45"/>
    <mergeCell ref="E44:E45"/>
    <mergeCell ref="F44:F45"/>
    <mergeCell ref="G44:G45"/>
    <mergeCell ref="H44:H45"/>
    <mergeCell ref="I44:I45"/>
    <mergeCell ref="J44:J45"/>
    <mergeCell ref="B41:B43"/>
    <mergeCell ref="C41:C43"/>
    <mergeCell ref="D41:D43"/>
    <mergeCell ref="E41:E43"/>
    <mergeCell ref="F41:F43"/>
    <mergeCell ref="G41:G43"/>
    <mergeCell ref="H41:H43"/>
    <mergeCell ref="I41:I43"/>
    <mergeCell ref="W41:X41"/>
    <mergeCell ref="W42:X42"/>
    <mergeCell ref="W43:X43"/>
    <mergeCell ref="B38:X38"/>
    <mergeCell ref="B39:B40"/>
    <mergeCell ref="C39:C40"/>
    <mergeCell ref="D39:D40"/>
    <mergeCell ref="E39:E40"/>
    <mergeCell ref="F39:F40"/>
    <mergeCell ref="G39:G40"/>
    <mergeCell ref="H39:H40"/>
    <mergeCell ref="I39:I40"/>
    <mergeCell ref="J39:J40"/>
    <mergeCell ref="K39:V39"/>
    <mergeCell ref="W39:X40"/>
    <mergeCell ref="K33:V33"/>
    <mergeCell ref="W33:X34"/>
    <mergeCell ref="B35:B37"/>
    <mergeCell ref="C35:C37"/>
    <mergeCell ref="D35:D37"/>
    <mergeCell ref="E35:E37"/>
    <mergeCell ref="F35:F37"/>
    <mergeCell ref="G35:G37"/>
    <mergeCell ref="H35:H37"/>
    <mergeCell ref="I35:I37"/>
    <mergeCell ref="W35:X35"/>
    <mergeCell ref="W36:X36"/>
    <mergeCell ref="W37:X37"/>
    <mergeCell ref="B33:B34"/>
    <mergeCell ref="C33:C34"/>
    <mergeCell ref="D33:D34"/>
    <mergeCell ref="E33:E34"/>
    <mergeCell ref="F33:F34"/>
    <mergeCell ref="G33:G34"/>
    <mergeCell ref="H33:H34"/>
    <mergeCell ref="I33:I34"/>
    <mergeCell ref="J33:J34"/>
    <mergeCell ref="B1:X1"/>
    <mergeCell ref="B2:X2"/>
    <mergeCell ref="B3:X3"/>
    <mergeCell ref="B5:X5"/>
    <mergeCell ref="B6:B7"/>
    <mergeCell ref="C6:C7"/>
    <mergeCell ref="D6:D7"/>
    <mergeCell ref="E6:E7"/>
    <mergeCell ref="F6:F7"/>
    <mergeCell ref="C4:X4"/>
    <mergeCell ref="G8:G9"/>
    <mergeCell ref="H8:H9"/>
    <mergeCell ref="I8:I9"/>
    <mergeCell ref="K8:X8"/>
    <mergeCell ref="K9:X9"/>
    <mergeCell ref="B10:X10"/>
    <mergeCell ref="G6:G7"/>
    <mergeCell ref="H6:H7"/>
    <mergeCell ref="I6:I7"/>
    <mergeCell ref="J6:J7"/>
    <mergeCell ref="K6:X7"/>
    <mergeCell ref="B8:B9"/>
    <mergeCell ref="C8:C9"/>
    <mergeCell ref="D8:D9"/>
    <mergeCell ref="E8:E9"/>
    <mergeCell ref="F8:F9"/>
    <mergeCell ref="H11:H12"/>
    <mergeCell ref="I11:I12"/>
    <mergeCell ref="J11:J12"/>
    <mergeCell ref="K11:X12"/>
    <mergeCell ref="B13:B14"/>
    <mergeCell ref="C13:C14"/>
    <mergeCell ref="D13:D14"/>
    <mergeCell ref="E13:E14"/>
    <mergeCell ref="F13:F14"/>
    <mergeCell ref="G13:G14"/>
    <mergeCell ref="B11:B12"/>
    <mergeCell ref="C11:C12"/>
    <mergeCell ref="D11:D12"/>
    <mergeCell ref="E11:E12"/>
    <mergeCell ref="F11:F12"/>
    <mergeCell ref="G11:G12"/>
    <mergeCell ref="G16:G17"/>
    <mergeCell ref="H16:H17"/>
    <mergeCell ref="I16:I17"/>
    <mergeCell ref="J16:J17"/>
    <mergeCell ref="K16:V16"/>
    <mergeCell ref="W16:X17"/>
    <mergeCell ref="H13:H14"/>
    <mergeCell ref="I13:I14"/>
    <mergeCell ref="K13:X13"/>
    <mergeCell ref="K14:X14"/>
    <mergeCell ref="B15:X15"/>
    <mergeCell ref="B16:B17"/>
    <mergeCell ref="C16:C17"/>
    <mergeCell ref="D16:D17"/>
    <mergeCell ref="E16:E17"/>
    <mergeCell ref="F16:F17"/>
    <mergeCell ref="H18:H20"/>
    <mergeCell ref="I18:I20"/>
    <mergeCell ref="W18:X18"/>
    <mergeCell ref="W19:X19"/>
    <mergeCell ref="W20:X20"/>
    <mergeCell ref="B21:X21"/>
    <mergeCell ref="B18:B20"/>
    <mergeCell ref="C18:C20"/>
    <mergeCell ref="D18:D20"/>
    <mergeCell ref="E18:E20"/>
    <mergeCell ref="F18:F20"/>
    <mergeCell ref="G18:G20"/>
    <mergeCell ref="B24:B26"/>
    <mergeCell ref="C24:C26"/>
    <mergeCell ref="D24:D26"/>
    <mergeCell ref="E24:E26"/>
    <mergeCell ref="F24:F26"/>
    <mergeCell ref="B22:B23"/>
    <mergeCell ref="C22:C23"/>
    <mergeCell ref="D22:D23"/>
    <mergeCell ref="E22:E23"/>
    <mergeCell ref="F22:F23"/>
    <mergeCell ref="G24:G26"/>
    <mergeCell ref="H24:H26"/>
    <mergeCell ref="I24:I26"/>
    <mergeCell ref="W24:X24"/>
    <mergeCell ref="W25:X25"/>
    <mergeCell ref="W26:X26"/>
    <mergeCell ref="H22:H23"/>
    <mergeCell ref="I22:I23"/>
    <mergeCell ref="J22:J23"/>
    <mergeCell ref="K22:V22"/>
    <mergeCell ref="W22:X23"/>
    <mergeCell ref="G22:G23"/>
    <mergeCell ref="B32:X32"/>
    <mergeCell ref="G29:G31"/>
    <mergeCell ref="H29:H31"/>
    <mergeCell ref="I29:I31"/>
    <mergeCell ref="W29:X29"/>
    <mergeCell ref="W30:X30"/>
    <mergeCell ref="W31:X31"/>
    <mergeCell ref="H27:H28"/>
    <mergeCell ref="I27:I28"/>
    <mergeCell ref="J27:J28"/>
    <mergeCell ref="K27:V27"/>
    <mergeCell ref="W27:X28"/>
    <mergeCell ref="G27:G28"/>
    <mergeCell ref="B29:B31"/>
    <mergeCell ref="C29:C31"/>
    <mergeCell ref="D29:D31"/>
    <mergeCell ref="E29:E31"/>
    <mergeCell ref="F29:F31"/>
    <mergeCell ref="B27:B28"/>
    <mergeCell ref="C27:C28"/>
    <mergeCell ref="D27:D28"/>
    <mergeCell ref="E27:E28"/>
    <mergeCell ref="F27:F28"/>
  </mergeCells>
  <dataValidations count="1">
    <dataValidation type="decimal" allowBlank="1" showInputMessage="1" showErrorMessage="1" sqref="K18:V18 K35:V35" xr:uid="{F23EF474-D2D1-418F-80BA-3C8831DE55E9}">
      <formula1>-9.99999999999999E+22</formula1>
      <formula2>9.99999999999999E+28</formula2>
    </dataValidation>
  </dataValidations>
  <printOptions horizontalCentered="1"/>
  <pageMargins left="0.9055118110236221" right="0.70866141732283472" top="0.74803149606299213" bottom="0.74803149606299213" header="0.31496062992125984" footer="0.31496062992125984"/>
  <pageSetup scale="22" fitToHeight="0" orientation="landscape" r:id="rId1"/>
  <headerFooter alignWithMargins="0">
    <oddFooter>&amp;C&amp;P de &amp;N</oddFooter>
  </headerFooter>
  <rowBreaks count="1" manualBreakCount="1">
    <brk id="31"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B1:Y83"/>
  <sheetViews>
    <sheetView tabSelected="1" view="pageBreakPreview" topLeftCell="C1" zoomScale="50" zoomScaleNormal="40" zoomScaleSheetLayoutView="50" zoomScalePageLayoutView="50" workbookViewId="0">
      <selection activeCell="Q71" sqref="Q71:V71"/>
    </sheetView>
  </sheetViews>
  <sheetFormatPr baseColWidth="10" defaultColWidth="11.42578125" defaultRowHeight="12.75" x14ac:dyDescent="0.2"/>
  <cols>
    <col min="1" max="1" width="4.85546875" style="1" customWidth="1"/>
    <col min="2" max="2" width="62" style="1" customWidth="1"/>
    <col min="3" max="3" width="44.28515625" style="1" customWidth="1"/>
    <col min="4" max="4" width="52.140625" style="1" hidden="1" customWidth="1"/>
    <col min="5" max="5" width="33" style="1" hidden="1" customWidth="1"/>
    <col min="6" max="6" width="24.42578125" style="1" customWidth="1"/>
    <col min="7" max="7" width="28.42578125" style="1" customWidth="1"/>
    <col min="8" max="8" width="53.42578125" style="1" hidden="1" customWidth="1"/>
    <col min="9" max="9" width="52" style="1" hidden="1" customWidth="1"/>
    <col min="10" max="10" width="30.7109375" style="1" customWidth="1"/>
    <col min="11" max="12" width="21.140625" style="1" customWidth="1"/>
    <col min="13" max="13" width="25.85546875" style="1" customWidth="1"/>
    <col min="14" max="18" width="21.140625" style="1" customWidth="1"/>
    <col min="19" max="22" width="20.85546875" style="1" customWidth="1"/>
    <col min="23" max="23" width="21.140625" style="1" customWidth="1"/>
    <col min="24" max="24" width="38" style="1" customWidth="1"/>
    <col min="25" max="16384" width="11.42578125" style="1"/>
  </cols>
  <sheetData>
    <row r="1" spans="2:24" ht="34.5" customHeight="1" x14ac:dyDescent="0.4">
      <c r="B1" s="137" t="s">
        <v>0</v>
      </c>
      <c r="C1" s="137"/>
      <c r="D1" s="137"/>
      <c r="E1" s="137"/>
      <c r="F1" s="137"/>
      <c r="G1" s="137"/>
      <c r="H1" s="137"/>
      <c r="I1" s="137"/>
      <c r="J1" s="137"/>
      <c r="K1" s="137"/>
      <c r="L1" s="137"/>
      <c r="M1" s="137"/>
      <c r="N1" s="137"/>
      <c r="O1" s="137"/>
      <c r="P1" s="137"/>
      <c r="Q1" s="137"/>
      <c r="R1" s="137"/>
      <c r="S1" s="138"/>
      <c r="T1" s="138"/>
      <c r="U1" s="138"/>
      <c r="V1" s="138"/>
      <c r="W1" s="138"/>
      <c r="X1" s="139"/>
    </row>
    <row r="2" spans="2:24" s="2" customFormat="1" ht="27.75" customHeight="1" x14ac:dyDescent="0.3">
      <c r="B2" s="140"/>
      <c r="C2" s="141"/>
      <c r="D2" s="141"/>
      <c r="E2" s="141"/>
      <c r="F2" s="141"/>
      <c r="G2" s="141"/>
      <c r="H2" s="141"/>
      <c r="I2" s="141"/>
      <c r="J2" s="141"/>
      <c r="K2" s="141"/>
      <c r="L2" s="141"/>
      <c r="M2" s="141"/>
      <c r="N2" s="141"/>
      <c r="O2" s="141"/>
      <c r="P2" s="141"/>
      <c r="Q2" s="141"/>
      <c r="R2" s="141"/>
      <c r="S2" s="142"/>
      <c r="T2" s="142"/>
      <c r="U2" s="142"/>
      <c r="V2" s="142"/>
      <c r="W2" s="142"/>
      <c r="X2" s="142"/>
    </row>
    <row r="3" spans="2:24" ht="55.5" customHeight="1" thickBot="1" x14ac:dyDescent="0.4">
      <c r="B3" s="143" t="s">
        <v>60</v>
      </c>
      <c r="C3" s="144"/>
      <c r="D3" s="144"/>
      <c r="E3" s="144"/>
      <c r="F3" s="144"/>
      <c r="G3" s="144"/>
      <c r="H3" s="144"/>
      <c r="I3" s="144"/>
      <c r="J3" s="144"/>
      <c r="K3" s="144"/>
      <c r="L3" s="144"/>
      <c r="M3" s="144"/>
      <c r="N3" s="144"/>
      <c r="O3" s="144"/>
      <c r="P3" s="144"/>
      <c r="Q3" s="144"/>
      <c r="R3" s="144"/>
      <c r="S3" s="138"/>
      <c r="T3" s="138"/>
      <c r="U3" s="138"/>
      <c r="V3" s="138"/>
      <c r="W3" s="138"/>
      <c r="X3" s="138"/>
    </row>
    <row r="4" spans="2:24" ht="60" customHeight="1" thickBot="1" x14ac:dyDescent="0.4">
      <c r="B4" s="219" t="s">
        <v>174</v>
      </c>
      <c r="C4" s="220"/>
      <c r="D4" s="220"/>
      <c r="E4" s="220"/>
      <c r="F4" s="220"/>
      <c r="G4" s="220"/>
      <c r="H4" s="220"/>
      <c r="I4" s="220"/>
      <c r="J4" s="220"/>
      <c r="K4" s="221"/>
      <c r="L4" s="221"/>
      <c r="M4" s="221"/>
      <c r="N4" s="221"/>
      <c r="O4" s="221"/>
      <c r="P4" s="221"/>
      <c r="Q4" s="221"/>
      <c r="R4" s="221"/>
      <c r="S4" s="221"/>
      <c r="T4" s="221"/>
      <c r="U4" s="221"/>
      <c r="V4" s="221"/>
      <c r="W4" s="221"/>
      <c r="X4" s="222"/>
    </row>
    <row r="5" spans="2:24" s="13" customFormat="1" ht="49.5" hidden="1" customHeight="1" thickBot="1" x14ac:dyDescent="0.4">
      <c r="B5" s="131" t="s">
        <v>24</v>
      </c>
      <c r="C5" s="132"/>
      <c r="D5" s="132"/>
      <c r="E5" s="132"/>
      <c r="F5" s="132"/>
      <c r="G5" s="132"/>
      <c r="H5" s="132"/>
      <c r="I5" s="132"/>
      <c r="J5" s="132"/>
      <c r="K5" s="63"/>
      <c r="L5" s="63"/>
      <c r="M5" s="63"/>
      <c r="N5" s="63"/>
      <c r="O5" s="63"/>
      <c r="P5" s="63"/>
      <c r="Q5" s="63"/>
      <c r="R5" s="63"/>
      <c r="S5" s="63"/>
      <c r="T5" s="63"/>
      <c r="U5" s="63"/>
      <c r="V5" s="63"/>
      <c r="W5" s="63"/>
      <c r="X5" s="64"/>
    </row>
    <row r="6" spans="2:24" s="7" customFormat="1" ht="26.25" hidden="1" customHeight="1" x14ac:dyDescent="0.25">
      <c r="B6" s="93" t="s">
        <v>14</v>
      </c>
      <c r="C6" s="93" t="s">
        <v>15</v>
      </c>
      <c r="D6" s="93" t="s">
        <v>16</v>
      </c>
      <c r="E6" s="77" t="s">
        <v>34</v>
      </c>
      <c r="F6" s="77" t="s">
        <v>35</v>
      </c>
      <c r="G6" s="77" t="s">
        <v>36</v>
      </c>
      <c r="H6" s="93" t="s">
        <v>20</v>
      </c>
      <c r="I6" s="93" t="s">
        <v>21</v>
      </c>
      <c r="J6" s="100" t="s">
        <v>78</v>
      </c>
      <c r="K6" s="84" t="s">
        <v>75</v>
      </c>
      <c r="L6" s="117"/>
      <c r="M6" s="117"/>
      <c r="N6" s="117"/>
      <c r="O6" s="117"/>
      <c r="P6" s="117"/>
      <c r="Q6" s="117"/>
      <c r="R6" s="117"/>
      <c r="S6" s="117"/>
      <c r="T6" s="117"/>
      <c r="U6" s="117"/>
      <c r="V6" s="117"/>
      <c r="W6" s="117"/>
      <c r="X6" s="135"/>
    </row>
    <row r="7" spans="2:24" s="7" customFormat="1" ht="26.25" hidden="1" customHeight="1" thickBot="1" x14ac:dyDescent="0.3">
      <c r="B7" s="92"/>
      <c r="C7" s="78"/>
      <c r="D7" s="78"/>
      <c r="E7" s="123"/>
      <c r="F7" s="123"/>
      <c r="G7" s="123"/>
      <c r="H7" s="78"/>
      <c r="I7" s="78"/>
      <c r="J7" s="114"/>
      <c r="K7" s="119"/>
      <c r="L7" s="120"/>
      <c r="M7" s="120"/>
      <c r="N7" s="120"/>
      <c r="O7" s="120"/>
      <c r="P7" s="120"/>
      <c r="Q7" s="120"/>
      <c r="R7" s="120"/>
      <c r="S7" s="120"/>
      <c r="T7" s="120"/>
      <c r="U7" s="120"/>
      <c r="V7" s="120"/>
      <c r="W7" s="120"/>
      <c r="X7" s="136"/>
    </row>
    <row r="8" spans="2:24" ht="100.5" hidden="1" customHeight="1" thickBot="1" x14ac:dyDescent="0.25">
      <c r="B8" s="106" t="s">
        <v>61</v>
      </c>
      <c r="C8" s="106" t="s">
        <v>62</v>
      </c>
      <c r="D8" s="106" t="s">
        <v>63</v>
      </c>
      <c r="E8" s="106" t="s">
        <v>64</v>
      </c>
      <c r="F8" s="106" t="s">
        <v>65</v>
      </c>
      <c r="G8" s="106" t="s">
        <v>66</v>
      </c>
      <c r="H8" s="106" t="s">
        <v>67</v>
      </c>
      <c r="I8" s="106" t="s">
        <v>68</v>
      </c>
      <c r="J8" s="43"/>
      <c r="K8" s="125">
        <v>7</v>
      </c>
      <c r="L8" s="126"/>
      <c r="M8" s="126"/>
      <c r="N8" s="126"/>
      <c r="O8" s="126"/>
      <c r="P8" s="126"/>
      <c r="Q8" s="126"/>
      <c r="R8" s="126"/>
      <c r="S8" s="126"/>
      <c r="T8" s="126"/>
      <c r="U8" s="126"/>
      <c r="V8" s="126"/>
      <c r="W8" s="126"/>
      <c r="X8" s="127"/>
    </row>
    <row r="9" spans="2:24" ht="100.5" hidden="1" customHeight="1" thickBot="1" x14ac:dyDescent="0.25">
      <c r="B9" s="124"/>
      <c r="C9" s="124"/>
      <c r="D9" s="124"/>
      <c r="E9" s="122"/>
      <c r="F9" s="122"/>
      <c r="G9" s="122"/>
      <c r="H9" s="124"/>
      <c r="I9" s="124"/>
      <c r="J9" s="12" t="s">
        <v>69</v>
      </c>
      <c r="K9" s="128"/>
      <c r="L9" s="129"/>
      <c r="M9" s="129"/>
      <c r="N9" s="129"/>
      <c r="O9" s="129"/>
      <c r="P9" s="129"/>
      <c r="Q9" s="129"/>
      <c r="R9" s="129"/>
      <c r="S9" s="129"/>
      <c r="T9" s="129"/>
      <c r="U9" s="129"/>
      <c r="V9" s="129"/>
      <c r="W9" s="129"/>
      <c r="X9" s="130"/>
    </row>
    <row r="10" spans="2:24" s="13" customFormat="1" ht="49.5" hidden="1" customHeight="1" thickBot="1" x14ac:dyDescent="0.4">
      <c r="B10" s="131" t="s">
        <v>25</v>
      </c>
      <c r="C10" s="132"/>
      <c r="D10" s="132"/>
      <c r="E10" s="132"/>
      <c r="F10" s="132"/>
      <c r="G10" s="132"/>
      <c r="H10" s="132"/>
      <c r="I10" s="132"/>
      <c r="J10" s="132"/>
      <c r="K10" s="133"/>
      <c r="L10" s="133"/>
      <c r="M10" s="133"/>
      <c r="N10" s="133"/>
      <c r="O10" s="133"/>
      <c r="P10" s="133"/>
      <c r="Q10" s="133"/>
      <c r="R10" s="133"/>
      <c r="S10" s="133"/>
      <c r="T10" s="133"/>
      <c r="U10" s="133"/>
      <c r="V10" s="133"/>
      <c r="W10" s="133"/>
      <c r="X10" s="134"/>
    </row>
    <row r="11" spans="2:24" s="7" customFormat="1" ht="26.25" hidden="1" customHeight="1" x14ac:dyDescent="0.25">
      <c r="B11" s="93" t="s">
        <v>14</v>
      </c>
      <c r="C11" s="93" t="s">
        <v>15</v>
      </c>
      <c r="D11" s="93" t="s">
        <v>16</v>
      </c>
      <c r="E11" s="77" t="s">
        <v>34</v>
      </c>
      <c r="F11" s="77" t="s">
        <v>35</v>
      </c>
      <c r="G11" s="77" t="s">
        <v>36</v>
      </c>
      <c r="H11" s="93" t="s">
        <v>20</v>
      </c>
      <c r="I11" s="93" t="s">
        <v>21</v>
      </c>
      <c r="J11" s="100" t="s">
        <v>78</v>
      </c>
      <c r="K11" s="84" t="s">
        <v>74</v>
      </c>
      <c r="L11" s="115"/>
      <c r="M11" s="115"/>
      <c r="N11" s="115"/>
      <c r="O11" s="115"/>
      <c r="P11" s="116"/>
      <c r="Q11" s="116"/>
      <c r="R11" s="116"/>
      <c r="S11" s="116"/>
      <c r="T11" s="116"/>
      <c r="U11" s="116"/>
      <c r="V11" s="116"/>
      <c r="W11" s="117"/>
      <c r="X11" s="118"/>
    </row>
    <row r="12" spans="2:24" s="7" customFormat="1" ht="26.25" hidden="1" customHeight="1" thickBot="1" x14ac:dyDescent="0.3">
      <c r="B12" s="92"/>
      <c r="C12" s="78"/>
      <c r="D12" s="78"/>
      <c r="E12" s="123"/>
      <c r="F12" s="123"/>
      <c r="G12" s="123"/>
      <c r="H12" s="78"/>
      <c r="I12" s="78"/>
      <c r="J12" s="114"/>
      <c r="K12" s="119"/>
      <c r="L12" s="120"/>
      <c r="M12" s="120"/>
      <c r="N12" s="120"/>
      <c r="O12" s="120"/>
      <c r="P12" s="120"/>
      <c r="Q12" s="120"/>
      <c r="R12" s="120"/>
      <c r="S12" s="120"/>
      <c r="T12" s="120"/>
      <c r="U12" s="120"/>
      <c r="V12" s="120"/>
      <c r="W12" s="120"/>
      <c r="X12" s="121"/>
    </row>
    <row r="13" spans="2:24" ht="114.75" hidden="1" customHeight="1" thickBot="1" x14ac:dyDescent="0.25">
      <c r="B13" s="106" t="s">
        <v>70</v>
      </c>
      <c r="C13" s="106" t="s">
        <v>71</v>
      </c>
      <c r="D13" s="106" t="s">
        <v>72</v>
      </c>
      <c r="E13" s="106" t="s">
        <v>73</v>
      </c>
      <c r="F13" s="106" t="s">
        <v>38</v>
      </c>
      <c r="G13" s="106" t="s">
        <v>44</v>
      </c>
      <c r="H13" s="106" t="s">
        <v>76</v>
      </c>
      <c r="I13" s="106" t="s">
        <v>77</v>
      </c>
      <c r="J13" s="42"/>
      <c r="K13" s="108">
        <v>0.49</v>
      </c>
      <c r="L13" s="109"/>
      <c r="M13" s="109"/>
      <c r="N13" s="109"/>
      <c r="O13" s="109"/>
      <c r="P13" s="109"/>
      <c r="Q13" s="109"/>
      <c r="R13" s="109"/>
      <c r="S13" s="109"/>
      <c r="T13" s="109"/>
      <c r="U13" s="109"/>
      <c r="V13" s="109"/>
      <c r="W13" s="109"/>
      <c r="X13" s="110"/>
    </row>
    <row r="14" spans="2:24" ht="114.75" hidden="1" customHeight="1" thickBot="1" x14ac:dyDescent="0.25">
      <c r="B14" s="107"/>
      <c r="C14" s="107"/>
      <c r="D14" s="107"/>
      <c r="E14" s="122"/>
      <c r="F14" s="122"/>
      <c r="G14" s="123"/>
      <c r="H14" s="107"/>
      <c r="I14" s="107"/>
      <c r="J14" s="38"/>
      <c r="K14" s="111"/>
      <c r="L14" s="112"/>
      <c r="M14" s="112"/>
      <c r="N14" s="112"/>
      <c r="O14" s="112"/>
      <c r="P14" s="112"/>
      <c r="Q14" s="112"/>
      <c r="R14" s="112"/>
      <c r="S14" s="112"/>
      <c r="T14" s="112"/>
      <c r="U14" s="112"/>
      <c r="V14" s="112"/>
      <c r="W14" s="112"/>
      <c r="X14" s="113"/>
    </row>
    <row r="15" spans="2:24" s="3" customFormat="1" ht="37.5" customHeight="1" thickBot="1" x14ac:dyDescent="0.4">
      <c r="B15" s="61" t="s">
        <v>79</v>
      </c>
      <c r="C15" s="62"/>
      <c r="D15" s="62"/>
      <c r="E15" s="62"/>
      <c r="F15" s="62"/>
      <c r="G15" s="62"/>
      <c r="H15" s="62"/>
      <c r="I15" s="62"/>
      <c r="J15" s="62"/>
      <c r="K15" s="62"/>
      <c r="L15" s="62"/>
      <c r="M15" s="62"/>
      <c r="N15" s="62"/>
      <c r="O15" s="62"/>
      <c r="P15" s="63"/>
      <c r="Q15" s="63"/>
      <c r="R15" s="63"/>
      <c r="S15" s="63"/>
      <c r="T15" s="63"/>
      <c r="U15" s="63"/>
      <c r="V15" s="63"/>
      <c r="W15" s="63"/>
      <c r="X15" s="64"/>
    </row>
    <row r="16" spans="2:24" s="7" customFormat="1" ht="26.25" customHeight="1" thickBot="1" x14ac:dyDescent="0.3">
      <c r="B16" s="93" t="s">
        <v>14</v>
      </c>
      <c r="C16" s="93" t="s">
        <v>15</v>
      </c>
      <c r="D16" s="93" t="s">
        <v>16</v>
      </c>
      <c r="E16" s="77" t="s">
        <v>34</v>
      </c>
      <c r="F16" s="77" t="s">
        <v>35</v>
      </c>
      <c r="G16" s="77" t="s">
        <v>36</v>
      </c>
      <c r="H16" s="93" t="s">
        <v>20</v>
      </c>
      <c r="I16" s="93" t="s">
        <v>21</v>
      </c>
      <c r="J16" s="100" t="s">
        <v>1</v>
      </c>
      <c r="K16" s="102" t="s">
        <v>94</v>
      </c>
      <c r="L16" s="103"/>
      <c r="M16" s="103"/>
      <c r="N16" s="103"/>
      <c r="O16" s="103"/>
      <c r="P16" s="104"/>
      <c r="Q16" s="104"/>
      <c r="R16" s="104"/>
      <c r="S16" s="104"/>
      <c r="T16" s="104"/>
      <c r="U16" s="104"/>
      <c r="V16" s="105"/>
      <c r="W16" s="84" t="s">
        <v>17</v>
      </c>
      <c r="X16" s="85" t="s">
        <v>48</v>
      </c>
    </row>
    <row r="17" spans="2:24" s="7" customFormat="1" ht="26.25" customHeight="1" thickBot="1" x14ac:dyDescent="0.3">
      <c r="B17" s="92"/>
      <c r="C17" s="78"/>
      <c r="D17" s="78"/>
      <c r="E17" s="88"/>
      <c r="F17" s="88"/>
      <c r="G17" s="88"/>
      <c r="H17" s="78"/>
      <c r="I17" s="78"/>
      <c r="J17" s="101"/>
      <c r="K17" s="8" t="s">
        <v>2</v>
      </c>
      <c r="L17" s="8" t="s">
        <v>3</v>
      </c>
      <c r="M17" s="8" t="s">
        <v>4</v>
      </c>
      <c r="N17" s="8" t="s">
        <v>5</v>
      </c>
      <c r="O17" s="8" t="s">
        <v>6</v>
      </c>
      <c r="P17" s="8" t="s">
        <v>7</v>
      </c>
      <c r="Q17" s="8" t="s">
        <v>8</v>
      </c>
      <c r="R17" s="8" t="s">
        <v>9</v>
      </c>
      <c r="S17" s="8" t="s">
        <v>10</v>
      </c>
      <c r="T17" s="8" t="s">
        <v>11</v>
      </c>
      <c r="U17" s="8" t="s">
        <v>12</v>
      </c>
      <c r="V17" s="8" t="s">
        <v>13</v>
      </c>
      <c r="W17" s="86"/>
      <c r="X17" s="87"/>
    </row>
    <row r="18" spans="2:24" ht="75" customHeight="1" thickBot="1" x14ac:dyDescent="0.25">
      <c r="B18" s="201" t="s">
        <v>80</v>
      </c>
      <c r="C18" s="201" t="s">
        <v>28</v>
      </c>
      <c r="D18" s="201" t="s">
        <v>81</v>
      </c>
      <c r="E18" s="201" t="s">
        <v>87</v>
      </c>
      <c r="F18" s="201" t="s">
        <v>37</v>
      </c>
      <c r="G18" s="201" t="s">
        <v>42</v>
      </c>
      <c r="H18" s="201" t="s">
        <v>83</v>
      </c>
      <c r="I18" s="201" t="s">
        <v>55</v>
      </c>
      <c r="J18" s="17">
        <v>0</v>
      </c>
      <c r="K18" s="18">
        <v>0</v>
      </c>
      <c r="L18" s="18">
        <v>0</v>
      </c>
      <c r="M18" s="18">
        <v>0</v>
      </c>
      <c r="N18" s="18">
        <v>0</v>
      </c>
      <c r="O18" s="18">
        <v>2</v>
      </c>
      <c r="P18" s="18">
        <v>2</v>
      </c>
      <c r="Q18" s="20">
        <v>0</v>
      </c>
      <c r="R18" s="20">
        <v>0</v>
      </c>
      <c r="S18" s="20">
        <v>3</v>
      </c>
      <c r="T18" s="20">
        <v>0</v>
      </c>
      <c r="U18" s="20">
        <v>0</v>
      </c>
      <c r="V18" s="20">
        <v>0</v>
      </c>
      <c r="W18" s="71">
        <v>7</v>
      </c>
      <c r="X18" s="72"/>
    </row>
    <row r="19" spans="2:24" ht="75" customHeight="1" thickBot="1" x14ac:dyDescent="0.25">
      <c r="B19" s="202"/>
      <c r="C19" s="202"/>
      <c r="D19" s="202"/>
      <c r="E19" s="202"/>
      <c r="F19" s="202"/>
      <c r="G19" s="202"/>
      <c r="H19" s="202"/>
      <c r="I19" s="202"/>
      <c r="J19" s="6">
        <v>0</v>
      </c>
      <c r="K19" s="5">
        <v>0</v>
      </c>
      <c r="L19" s="5">
        <v>0</v>
      </c>
      <c r="M19" s="5">
        <v>1</v>
      </c>
      <c r="N19" s="5">
        <v>0</v>
      </c>
      <c r="O19" s="5">
        <v>0</v>
      </c>
      <c r="P19" s="5">
        <v>0</v>
      </c>
      <c r="Q19" s="5">
        <v>0</v>
      </c>
      <c r="R19" s="5">
        <v>0</v>
      </c>
      <c r="S19" s="5">
        <v>4</v>
      </c>
      <c r="T19" s="5">
        <v>1</v>
      </c>
      <c r="U19" s="5">
        <v>0</v>
      </c>
      <c r="V19" s="5">
        <v>0</v>
      </c>
      <c r="W19" s="73">
        <v>6</v>
      </c>
      <c r="X19" s="74"/>
    </row>
    <row r="20" spans="2:24" ht="75" customHeight="1" thickBot="1" x14ac:dyDescent="0.25">
      <c r="B20" s="203"/>
      <c r="C20" s="203"/>
      <c r="D20" s="203"/>
      <c r="E20" s="203"/>
      <c r="F20" s="203"/>
      <c r="G20" s="203"/>
      <c r="H20" s="203"/>
      <c r="I20" s="203"/>
      <c r="J20" s="38" t="s">
        <v>18</v>
      </c>
      <c r="K20" s="4">
        <v>0</v>
      </c>
      <c r="L20" s="4">
        <v>0</v>
      </c>
      <c r="M20" s="4">
        <v>1</v>
      </c>
      <c r="N20" s="4">
        <v>1</v>
      </c>
      <c r="O20" s="4">
        <v>1</v>
      </c>
      <c r="P20" s="4">
        <v>1</v>
      </c>
      <c r="Q20" s="4">
        <v>1</v>
      </c>
      <c r="R20" s="4">
        <v>1</v>
      </c>
      <c r="S20" s="4">
        <v>5</v>
      </c>
      <c r="T20" s="4">
        <v>6</v>
      </c>
      <c r="U20" s="4">
        <v>6</v>
      </c>
      <c r="V20" s="4">
        <v>6</v>
      </c>
      <c r="W20" s="75">
        <v>6</v>
      </c>
      <c r="X20" s="76"/>
    </row>
    <row r="21" spans="2:24" s="3" customFormat="1" ht="47.25" customHeight="1" thickBot="1" x14ac:dyDescent="0.25">
      <c r="B21" s="97" t="s">
        <v>19</v>
      </c>
      <c r="C21" s="98"/>
      <c r="D21" s="98"/>
      <c r="E21" s="98"/>
      <c r="F21" s="98"/>
      <c r="G21" s="98"/>
      <c r="H21" s="98"/>
      <c r="I21" s="98"/>
      <c r="J21" s="98"/>
      <c r="K21" s="98"/>
      <c r="L21" s="98"/>
      <c r="M21" s="98"/>
      <c r="N21" s="98"/>
      <c r="O21" s="98"/>
      <c r="P21" s="98"/>
      <c r="Q21" s="98"/>
      <c r="R21" s="98"/>
      <c r="S21" s="98"/>
      <c r="T21" s="98"/>
      <c r="U21" s="98"/>
      <c r="V21" s="98"/>
      <c r="W21" s="98"/>
      <c r="X21" s="99"/>
    </row>
    <row r="22" spans="2:24" s="7" customFormat="1" ht="26.25" customHeight="1" thickBot="1" x14ac:dyDescent="0.3">
      <c r="B22" s="77" t="s">
        <v>14</v>
      </c>
      <c r="C22" s="77" t="s">
        <v>15</v>
      </c>
      <c r="D22" s="93" t="s">
        <v>16</v>
      </c>
      <c r="E22" s="77" t="s">
        <v>34</v>
      </c>
      <c r="F22" s="77" t="s">
        <v>35</v>
      </c>
      <c r="G22" s="77" t="s">
        <v>36</v>
      </c>
      <c r="H22" s="93" t="s">
        <v>20</v>
      </c>
      <c r="I22" s="93" t="s">
        <v>21</v>
      </c>
      <c r="J22" s="77" t="s">
        <v>1</v>
      </c>
      <c r="K22" s="80" t="s">
        <v>94</v>
      </c>
      <c r="L22" s="81"/>
      <c r="M22" s="81"/>
      <c r="N22" s="81"/>
      <c r="O22" s="81"/>
      <c r="P22" s="82"/>
      <c r="Q22" s="82"/>
      <c r="R22" s="82"/>
      <c r="S22" s="82"/>
      <c r="T22" s="82"/>
      <c r="U22" s="82"/>
      <c r="V22" s="83"/>
      <c r="W22" s="84" t="s">
        <v>17</v>
      </c>
      <c r="X22" s="85" t="s">
        <v>48</v>
      </c>
    </row>
    <row r="23" spans="2:24" s="7" customFormat="1" ht="26.25" customHeight="1" thickBot="1" x14ac:dyDescent="0.3">
      <c r="B23" s="92"/>
      <c r="C23" s="78"/>
      <c r="D23" s="78"/>
      <c r="E23" s="88"/>
      <c r="F23" s="88"/>
      <c r="G23" s="88"/>
      <c r="H23" s="78"/>
      <c r="I23" s="78"/>
      <c r="J23" s="79"/>
      <c r="K23" s="8" t="s">
        <v>2</v>
      </c>
      <c r="L23" s="8" t="s">
        <v>3</v>
      </c>
      <c r="M23" s="8" t="s">
        <v>4</v>
      </c>
      <c r="N23" s="8" t="s">
        <v>5</v>
      </c>
      <c r="O23" s="8" t="s">
        <v>6</v>
      </c>
      <c r="P23" s="8" t="s">
        <v>7</v>
      </c>
      <c r="Q23" s="8" t="s">
        <v>8</v>
      </c>
      <c r="R23" s="8" t="s">
        <v>9</v>
      </c>
      <c r="S23" s="8" t="s">
        <v>10</v>
      </c>
      <c r="T23" s="8" t="s">
        <v>11</v>
      </c>
      <c r="U23" s="8" t="s">
        <v>12</v>
      </c>
      <c r="V23" s="8" t="s">
        <v>13</v>
      </c>
      <c r="W23" s="86"/>
      <c r="X23" s="87"/>
    </row>
    <row r="24" spans="2:24" customFormat="1" ht="67.5" customHeight="1" thickBot="1" x14ac:dyDescent="0.25">
      <c r="B24" s="162" t="s">
        <v>84</v>
      </c>
      <c r="C24" s="214" t="s">
        <v>26</v>
      </c>
      <c r="D24" s="159" t="s">
        <v>85</v>
      </c>
      <c r="E24" s="159" t="s">
        <v>86</v>
      </c>
      <c r="F24" s="159" t="s">
        <v>37</v>
      </c>
      <c r="G24" s="159" t="s">
        <v>45</v>
      </c>
      <c r="H24" s="162" t="s">
        <v>88</v>
      </c>
      <c r="I24" s="162" t="s">
        <v>50</v>
      </c>
      <c r="J24" s="17">
        <v>0</v>
      </c>
      <c r="K24" s="31">
        <v>15.4</v>
      </c>
      <c r="L24" s="31">
        <v>15.2</v>
      </c>
      <c r="M24" s="31">
        <v>15.5</v>
      </c>
      <c r="N24" s="31">
        <v>15.3</v>
      </c>
      <c r="O24" s="31">
        <v>15.2</v>
      </c>
      <c r="P24" s="31">
        <v>15.1</v>
      </c>
      <c r="Q24" s="31">
        <v>15.6</v>
      </c>
      <c r="R24" s="31">
        <v>15.6</v>
      </c>
      <c r="S24" s="31">
        <v>15.5</v>
      </c>
      <c r="T24" s="31">
        <v>14.6</v>
      </c>
      <c r="U24" s="31">
        <v>14.2</v>
      </c>
      <c r="V24" s="31">
        <v>15.1</v>
      </c>
      <c r="W24" s="212">
        <v>182.3</v>
      </c>
      <c r="X24" s="213"/>
    </row>
    <row r="25" spans="2:24" ht="67.5" customHeight="1" thickBot="1" x14ac:dyDescent="0.25">
      <c r="B25" s="163"/>
      <c r="C25" s="215"/>
      <c r="D25" s="160"/>
      <c r="E25" s="160"/>
      <c r="F25" s="160"/>
      <c r="G25" s="160"/>
      <c r="H25" s="163"/>
      <c r="I25" s="163"/>
      <c r="J25" s="23">
        <v>0</v>
      </c>
      <c r="K25" s="37">
        <v>15.546827</v>
      </c>
      <c r="L25" s="37">
        <v>15.153846</v>
      </c>
      <c r="M25" s="37">
        <v>15.626879000000001</v>
      </c>
      <c r="N25" s="5">
        <v>15.75</v>
      </c>
      <c r="O25" s="5">
        <v>16.16</v>
      </c>
      <c r="P25" s="5">
        <v>15.48</v>
      </c>
      <c r="Q25" s="5">
        <v>20.54</v>
      </c>
      <c r="R25" s="5">
        <v>20.47</v>
      </c>
      <c r="S25" s="5">
        <v>19.190000000000001</v>
      </c>
      <c r="T25" s="5">
        <v>18.41</v>
      </c>
      <c r="U25" s="5">
        <v>14.77</v>
      </c>
      <c r="V25" s="5">
        <v>18.04</v>
      </c>
      <c r="W25" s="73">
        <v>205.14</v>
      </c>
      <c r="X25" s="74"/>
    </row>
    <row r="26" spans="2:24" ht="67.5" customHeight="1" thickBot="1" x14ac:dyDescent="0.25">
      <c r="B26" s="164"/>
      <c r="C26" s="216"/>
      <c r="D26" s="161"/>
      <c r="E26" s="161"/>
      <c r="F26" s="161"/>
      <c r="G26" s="161"/>
      <c r="H26" s="164"/>
      <c r="I26" s="164"/>
      <c r="J26" s="38" t="s">
        <v>18</v>
      </c>
      <c r="K26" s="4">
        <v>15.55</v>
      </c>
      <c r="L26" s="4">
        <v>30.7</v>
      </c>
      <c r="M26" s="4">
        <v>46.33</v>
      </c>
      <c r="N26" s="4">
        <v>62.08</v>
      </c>
      <c r="O26" s="4">
        <v>78.23</v>
      </c>
      <c r="P26" s="4">
        <v>93.71</v>
      </c>
      <c r="Q26" s="32">
        <v>114.25</v>
      </c>
      <c r="R26" s="32">
        <v>134.72</v>
      </c>
      <c r="S26" s="32">
        <v>153.91</v>
      </c>
      <c r="T26" s="32">
        <v>172.32</v>
      </c>
      <c r="U26" s="4">
        <v>187.1</v>
      </c>
      <c r="V26" s="4">
        <v>205.14</v>
      </c>
      <c r="W26" s="75">
        <v>205.14</v>
      </c>
      <c r="X26" s="76"/>
    </row>
    <row r="27" spans="2:24" s="7" customFormat="1" ht="26.25" customHeight="1" thickBot="1" x14ac:dyDescent="0.3">
      <c r="B27" s="77" t="s">
        <v>14</v>
      </c>
      <c r="C27" s="77" t="s">
        <v>15</v>
      </c>
      <c r="D27" s="77" t="s">
        <v>16</v>
      </c>
      <c r="E27" s="77" t="s">
        <v>34</v>
      </c>
      <c r="F27" s="77" t="s">
        <v>35</v>
      </c>
      <c r="G27" s="77" t="s">
        <v>36</v>
      </c>
      <c r="H27" s="77" t="s">
        <v>20</v>
      </c>
      <c r="I27" s="77" t="s">
        <v>21</v>
      </c>
      <c r="J27" s="77" t="s">
        <v>1</v>
      </c>
      <c r="K27" s="80" t="s">
        <v>94</v>
      </c>
      <c r="L27" s="81"/>
      <c r="M27" s="81"/>
      <c r="N27" s="81"/>
      <c r="O27" s="81"/>
      <c r="P27" s="82"/>
      <c r="Q27" s="82"/>
      <c r="R27" s="82"/>
      <c r="S27" s="82"/>
      <c r="T27" s="82"/>
      <c r="U27" s="82"/>
      <c r="V27" s="83"/>
      <c r="W27" s="84" t="s">
        <v>17</v>
      </c>
      <c r="X27" s="85" t="s">
        <v>48</v>
      </c>
    </row>
    <row r="28" spans="2:24" s="7" customFormat="1" ht="26.25" customHeight="1" thickBot="1" x14ac:dyDescent="0.3">
      <c r="B28" s="92"/>
      <c r="C28" s="78"/>
      <c r="D28" s="78"/>
      <c r="E28" s="88"/>
      <c r="F28" s="88"/>
      <c r="G28" s="88"/>
      <c r="H28" s="78"/>
      <c r="I28" s="78"/>
      <c r="J28" s="79"/>
      <c r="K28" s="8" t="s">
        <v>2</v>
      </c>
      <c r="L28" s="8" t="s">
        <v>3</v>
      </c>
      <c r="M28" s="8" t="s">
        <v>4</v>
      </c>
      <c r="N28" s="8" t="s">
        <v>5</v>
      </c>
      <c r="O28" s="8" t="s">
        <v>6</v>
      </c>
      <c r="P28" s="8" t="s">
        <v>7</v>
      </c>
      <c r="Q28" s="8" t="s">
        <v>8</v>
      </c>
      <c r="R28" s="8" t="s">
        <v>9</v>
      </c>
      <c r="S28" s="8" t="s">
        <v>10</v>
      </c>
      <c r="T28" s="8" t="s">
        <v>11</v>
      </c>
      <c r="U28" s="8" t="s">
        <v>12</v>
      </c>
      <c r="V28" s="8" t="s">
        <v>13</v>
      </c>
      <c r="W28" s="86"/>
      <c r="X28" s="87"/>
    </row>
    <row r="29" spans="2:24" customFormat="1" ht="67.5" customHeight="1" thickBot="1" x14ac:dyDescent="0.25">
      <c r="B29" s="159" t="s">
        <v>89</v>
      </c>
      <c r="C29" s="214" t="s">
        <v>22</v>
      </c>
      <c r="D29" s="162" t="s">
        <v>90</v>
      </c>
      <c r="E29" s="159" t="s">
        <v>86</v>
      </c>
      <c r="F29" s="159" t="s">
        <v>37</v>
      </c>
      <c r="G29" s="159" t="s">
        <v>40</v>
      </c>
      <c r="H29" s="162" t="s">
        <v>91</v>
      </c>
      <c r="I29" s="162" t="s">
        <v>51</v>
      </c>
      <c r="J29" s="47">
        <v>0</v>
      </c>
      <c r="K29" s="16">
        <v>45</v>
      </c>
      <c r="L29" s="16">
        <v>45</v>
      </c>
      <c r="M29" s="16">
        <v>45</v>
      </c>
      <c r="N29" s="16">
        <v>30</v>
      </c>
      <c r="O29" s="16">
        <v>30</v>
      </c>
      <c r="P29" s="16">
        <v>45</v>
      </c>
      <c r="Q29" s="16">
        <v>45</v>
      </c>
      <c r="R29" s="16">
        <v>45</v>
      </c>
      <c r="S29" s="16">
        <v>45</v>
      </c>
      <c r="T29" s="16">
        <v>45</v>
      </c>
      <c r="U29" s="16">
        <v>45</v>
      </c>
      <c r="V29" s="16">
        <v>35</v>
      </c>
      <c r="W29" s="71">
        <v>500</v>
      </c>
      <c r="X29" s="72"/>
    </row>
    <row r="30" spans="2:24" ht="67.5" customHeight="1" thickBot="1" x14ac:dyDescent="0.25">
      <c r="B30" s="160"/>
      <c r="C30" s="215"/>
      <c r="D30" s="163"/>
      <c r="E30" s="160"/>
      <c r="F30" s="160"/>
      <c r="G30" s="160"/>
      <c r="H30" s="163"/>
      <c r="I30" s="163"/>
      <c r="J30" s="23">
        <v>0</v>
      </c>
      <c r="K30" s="5">
        <v>35</v>
      </c>
      <c r="L30" s="5">
        <v>29</v>
      </c>
      <c r="M30" s="5">
        <v>37</v>
      </c>
      <c r="N30" s="5">
        <v>29</v>
      </c>
      <c r="O30" s="5">
        <v>49</v>
      </c>
      <c r="P30" s="5">
        <v>50</v>
      </c>
      <c r="Q30" s="5">
        <v>29</v>
      </c>
      <c r="R30" s="5">
        <v>44</v>
      </c>
      <c r="S30" s="5">
        <v>35</v>
      </c>
      <c r="T30" s="5">
        <v>35</v>
      </c>
      <c r="U30" s="5">
        <v>31</v>
      </c>
      <c r="V30" s="5">
        <v>32</v>
      </c>
      <c r="W30" s="73">
        <v>435</v>
      </c>
      <c r="X30" s="74"/>
    </row>
    <row r="31" spans="2:24" ht="67.5" customHeight="1" thickBot="1" x14ac:dyDescent="0.25">
      <c r="B31" s="161"/>
      <c r="C31" s="216"/>
      <c r="D31" s="164"/>
      <c r="E31" s="161"/>
      <c r="F31" s="161"/>
      <c r="G31" s="161"/>
      <c r="H31" s="164"/>
      <c r="I31" s="164"/>
      <c r="J31" s="38" t="s">
        <v>18</v>
      </c>
      <c r="K31" s="4">
        <v>35</v>
      </c>
      <c r="L31" s="4">
        <v>64</v>
      </c>
      <c r="M31" s="4">
        <v>101</v>
      </c>
      <c r="N31" s="4">
        <v>130</v>
      </c>
      <c r="O31" s="4">
        <v>179</v>
      </c>
      <c r="P31" s="4">
        <v>229</v>
      </c>
      <c r="Q31" s="4">
        <v>258</v>
      </c>
      <c r="R31" s="4">
        <v>302</v>
      </c>
      <c r="S31" s="4">
        <v>337</v>
      </c>
      <c r="T31" s="4">
        <v>372</v>
      </c>
      <c r="U31" s="4">
        <v>403</v>
      </c>
      <c r="V31" s="4">
        <v>435</v>
      </c>
      <c r="W31" s="75">
        <v>435</v>
      </c>
      <c r="X31" s="76"/>
    </row>
    <row r="32" spans="2:24" s="7" customFormat="1" ht="26.25" customHeight="1" thickBot="1" x14ac:dyDescent="0.3">
      <c r="B32" s="77" t="s">
        <v>14</v>
      </c>
      <c r="C32" s="77" t="s">
        <v>15</v>
      </c>
      <c r="D32" s="93" t="s">
        <v>16</v>
      </c>
      <c r="E32" s="77" t="s">
        <v>34</v>
      </c>
      <c r="F32" s="77" t="s">
        <v>35</v>
      </c>
      <c r="G32" s="77" t="s">
        <v>36</v>
      </c>
      <c r="H32" s="93" t="s">
        <v>20</v>
      </c>
      <c r="I32" s="93" t="s">
        <v>21</v>
      </c>
      <c r="J32" s="77" t="s">
        <v>1</v>
      </c>
      <c r="K32" s="80" t="s">
        <v>94</v>
      </c>
      <c r="L32" s="81"/>
      <c r="M32" s="81"/>
      <c r="N32" s="81"/>
      <c r="O32" s="81"/>
      <c r="P32" s="82"/>
      <c r="Q32" s="82"/>
      <c r="R32" s="82"/>
      <c r="S32" s="82"/>
      <c r="T32" s="82"/>
      <c r="U32" s="82"/>
      <c r="V32" s="83"/>
      <c r="W32" s="84" t="s">
        <v>17</v>
      </c>
      <c r="X32" s="85" t="s">
        <v>48</v>
      </c>
    </row>
    <row r="33" spans="2:24" s="7" customFormat="1" ht="26.25" customHeight="1" thickBot="1" x14ac:dyDescent="0.3">
      <c r="B33" s="92"/>
      <c r="C33" s="78"/>
      <c r="D33" s="78"/>
      <c r="E33" s="88"/>
      <c r="F33" s="88"/>
      <c r="G33" s="88"/>
      <c r="H33" s="78"/>
      <c r="I33" s="78"/>
      <c r="J33" s="79"/>
      <c r="K33" s="8" t="s">
        <v>2</v>
      </c>
      <c r="L33" s="8" t="s">
        <v>3</v>
      </c>
      <c r="M33" s="8" t="s">
        <v>4</v>
      </c>
      <c r="N33" s="8" t="s">
        <v>5</v>
      </c>
      <c r="O33" s="8" t="s">
        <v>6</v>
      </c>
      <c r="P33" s="8" t="s">
        <v>7</v>
      </c>
      <c r="Q33" s="8" t="s">
        <v>8</v>
      </c>
      <c r="R33" s="8" t="s">
        <v>9</v>
      </c>
      <c r="S33" s="8" t="s">
        <v>10</v>
      </c>
      <c r="T33" s="8" t="s">
        <v>11</v>
      </c>
      <c r="U33" s="8" t="s">
        <v>12</v>
      </c>
      <c r="V33" s="8" t="s">
        <v>13</v>
      </c>
      <c r="W33" s="86"/>
      <c r="X33" s="87"/>
    </row>
    <row r="34" spans="2:24" customFormat="1" ht="73.5" customHeight="1" thickBot="1" x14ac:dyDescent="0.25">
      <c r="B34" s="207" t="s">
        <v>96</v>
      </c>
      <c r="C34" s="207" t="s">
        <v>33</v>
      </c>
      <c r="D34" s="153" t="s">
        <v>97</v>
      </c>
      <c r="E34" s="159" t="s">
        <v>82</v>
      </c>
      <c r="F34" s="159" t="s">
        <v>37</v>
      </c>
      <c r="G34" s="159" t="s">
        <v>98</v>
      </c>
      <c r="H34" s="153" t="s">
        <v>99</v>
      </c>
      <c r="I34" s="153" t="s">
        <v>53</v>
      </c>
      <c r="J34" s="48">
        <v>0</v>
      </c>
      <c r="K34" s="30">
        <v>4</v>
      </c>
      <c r="L34" s="19">
        <v>4</v>
      </c>
      <c r="M34" s="20">
        <v>4</v>
      </c>
      <c r="N34" s="30">
        <v>4</v>
      </c>
      <c r="O34" s="19">
        <v>4</v>
      </c>
      <c r="P34" s="20">
        <v>4</v>
      </c>
      <c r="Q34" s="20">
        <v>6</v>
      </c>
      <c r="R34" s="20">
        <v>7</v>
      </c>
      <c r="S34" s="20">
        <v>20</v>
      </c>
      <c r="T34" s="20">
        <v>9</v>
      </c>
      <c r="U34" s="20">
        <v>9</v>
      </c>
      <c r="V34" s="20">
        <v>15</v>
      </c>
      <c r="W34" s="71">
        <v>90</v>
      </c>
      <c r="X34" s="72"/>
    </row>
    <row r="35" spans="2:24" customFormat="1" ht="73.5" customHeight="1" thickBot="1" x14ac:dyDescent="0.25">
      <c r="B35" s="208"/>
      <c r="C35" s="208"/>
      <c r="D35" s="204"/>
      <c r="E35" s="160"/>
      <c r="F35" s="160"/>
      <c r="G35" s="160"/>
      <c r="H35" s="204"/>
      <c r="I35" s="204"/>
      <c r="J35" s="9">
        <v>0</v>
      </c>
      <c r="K35" s="5">
        <v>4</v>
      </c>
      <c r="L35" s="5">
        <v>6</v>
      </c>
      <c r="M35" s="5">
        <v>12</v>
      </c>
      <c r="N35" s="5">
        <v>10</v>
      </c>
      <c r="O35" s="5">
        <v>8</v>
      </c>
      <c r="P35" s="5">
        <v>12</v>
      </c>
      <c r="Q35" s="5">
        <v>14</v>
      </c>
      <c r="R35" s="5">
        <v>3</v>
      </c>
      <c r="S35" s="5">
        <v>4</v>
      </c>
      <c r="T35" s="5">
        <v>10</v>
      </c>
      <c r="U35" s="5">
        <v>11</v>
      </c>
      <c r="V35" s="5">
        <v>5</v>
      </c>
      <c r="W35" s="73">
        <v>99</v>
      </c>
      <c r="X35" s="206"/>
    </row>
    <row r="36" spans="2:24" customFormat="1" ht="73.5" customHeight="1" thickBot="1" x14ac:dyDescent="0.25">
      <c r="B36" s="209"/>
      <c r="C36" s="209"/>
      <c r="D36" s="205"/>
      <c r="E36" s="161"/>
      <c r="F36" s="161"/>
      <c r="G36" s="161"/>
      <c r="H36" s="205"/>
      <c r="I36" s="205"/>
      <c r="J36" s="38" t="s">
        <v>18</v>
      </c>
      <c r="K36" s="4">
        <v>4</v>
      </c>
      <c r="L36" s="4">
        <v>10</v>
      </c>
      <c r="M36" s="4">
        <v>22</v>
      </c>
      <c r="N36" s="4">
        <v>32</v>
      </c>
      <c r="O36" s="4">
        <v>40</v>
      </c>
      <c r="P36" s="4">
        <v>52</v>
      </c>
      <c r="Q36" s="4">
        <v>66</v>
      </c>
      <c r="R36" s="4">
        <v>69</v>
      </c>
      <c r="S36" s="4">
        <v>73</v>
      </c>
      <c r="T36" s="4">
        <v>83</v>
      </c>
      <c r="U36" s="4">
        <v>94</v>
      </c>
      <c r="V36" s="4">
        <v>99</v>
      </c>
      <c r="W36" s="75">
        <v>99</v>
      </c>
      <c r="X36" s="76"/>
    </row>
    <row r="37" spans="2:24" s="7" customFormat="1" ht="26.25" customHeight="1" thickBot="1" x14ac:dyDescent="0.3">
      <c r="B37" s="77" t="s">
        <v>14</v>
      </c>
      <c r="C37" s="77" t="s">
        <v>15</v>
      </c>
      <c r="D37" s="93" t="s">
        <v>16</v>
      </c>
      <c r="E37" s="77" t="s">
        <v>34</v>
      </c>
      <c r="F37" s="77" t="s">
        <v>35</v>
      </c>
      <c r="G37" s="77" t="s">
        <v>36</v>
      </c>
      <c r="H37" s="77" t="s">
        <v>20</v>
      </c>
      <c r="I37" s="77" t="s">
        <v>21</v>
      </c>
      <c r="J37" s="177" t="s">
        <v>1</v>
      </c>
      <c r="K37" s="84" t="s">
        <v>94</v>
      </c>
      <c r="L37" s="178"/>
      <c r="M37" s="178"/>
      <c r="N37" s="178"/>
      <c r="O37" s="178"/>
      <c r="P37" s="179"/>
      <c r="Q37" s="179"/>
      <c r="R37" s="179"/>
      <c r="S37" s="179"/>
      <c r="T37" s="179"/>
      <c r="U37" s="179"/>
      <c r="V37" s="180"/>
      <c r="W37" s="84" t="s">
        <v>17</v>
      </c>
      <c r="X37" s="85" t="s">
        <v>48</v>
      </c>
    </row>
    <row r="38" spans="2:24" s="7" customFormat="1" ht="26.25" customHeight="1" thickBot="1" x14ac:dyDescent="0.3">
      <c r="B38" s="92"/>
      <c r="C38" s="78"/>
      <c r="D38" s="78"/>
      <c r="E38" s="88"/>
      <c r="F38" s="88"/>
      <c r="G38" s="88"/>
      <c r="H38" s="78"/>
      <c r="I38" s="78"/>
      <c r="J38" s="101"/>
      <c r="K38" s="8" t="s">
        <v>2</v>
      </c>
      <c r="L38" s="8" t="s">
        <v>3</v>
      </c>
      <c r="M38" s="8" t="s">
        <v>4</v>
      </c>
      <c r="N38" s="8" t="s">
        <v>5</v>
      </c>
      <c r="O38" s="8" t="s">
        <v>6</v>
      </c>
      <c r="P38" s="8" t="s">
        <v>7</v>
      </c>
      <c r="Q38" s="8" t="s">
        <v>8</v>
      </c>
      <c r="R38" s="8" t="s">
        <v>9</v>
      </c>
      <c r="S38" s="8" t="s">
        <v>10</v>
      </c>
      <c r="T38" s="8" t="s">
        <v>11</v>
      </c>
      <c r="U38" s="8" t="s">
        <v>12</v>
      </c>
      <c r="V38" s="8" t="s">
        <v>13</v>
      </c>
      <c r="W38" s="86"/>
      <c r="X38" s="87"/>
    </row>
    <row r="39" spans="2:24" customFormat="1" ht="73.5" customHeight="1" thickBot="1" x14ac:dyDescent="0.25">
      <c r="B39" s="153" t="s">
        <v>100</v>
      </c>
      <c r="C39" s="207" t="s">
        <v>31</v>
      </c>
      <c r="D39" s="153" t="s">
        <v>101</v>
      </c>
      <c r="E39" s="159" t="s">
        <v>82</v>
      </c>
      <c r="F39" s="159" t="s">
        <v>37</v>
      </c>
      <c r="G39" s="159" t="s">
        <v>95</v>
      </c>
      <c r="H39" s="153" t="s">
        <v>102</v>
      </c>
      <c r="I39" s="153" t="s">
        <v>32</v>
      </c>
      <c r="J39" s="29">
        <v>0</v>
      </c>
      <c r="K39" s="18">
        <v>0</v>
      </c>
      <c r="L39" s="19">
        <v>0</v>
      </c>
      <c r="M39" s="20">
        <v>0</v>
      </c>
      <c r="N39" s="20">
        <v>0</v>
      </c>
      <c r="O39" s="20">
        <v>0</v>
      </c>
      <c r="P39" s="21">
        <v>0</v>
      </c>
      <c r="Q39" s="19">
        <v>0</v>
      </c>
      <c r="R39" s="19">
        <v>0</v>
      </c>
      <c r="S39" s="19">
        <v>0</v>
      </c>
      <c r="T39" s="19">
        <v>1</v>
      </c>
      <c r="U39" s="19">
        <v>1</v>
      </c>
      <c r="V39" s="22">
        <v>0</v>
      </c>
      <c r="W39" s="71">
        <v>2</v>
      </c>
      <c r="X39" s="72"/>
    </row>
    <row r="40" spans="2:24" customFormat="1" ht="73.5" customHeight="1" thickBot="1" x14ac:dyDescent="0.25">
      <c r="B40" s="204"/>
      <c r="C40" s="208"/>
      <c r="D40" s="204"/>
      <c r="E40" s="160"/>
      <c r="F40" s="160"/>
      <c r="G40" s="160"/>
      <c r="H40" s="204"/>
      <c r="I40" s="204"/>
      <c r="J40" s="23">
        <v>0</v>
      </c>
      <c r="K40" s="5">
        <v>0</v>
      </c>
      <c r="L40" s="5">
        <v>0</v>
      </c>
      <c r="M40" s="5">
        <v>0</v>
      </c>
      <c r="N40" s="5">
        <v>0</v>
      </c>
      <c r="O40" s="5">
        <v>0</v>
      </c>
      <c r="P40" s="5">
        <v>0</v>
      </c>
      <c r="Q40" s="5">
        <v>0</v>
      </c>
      <c r="R40" s="5">
        <v>0</v>
      </c>
      <c r="S40" s="5">
        <v>0</v>
      </c>
      <c r="T40" s="10">
        <v>0</v>
      </c>
      <c r="U40" s="10">
        <v>2</v>
      </c>
      <c r="V40" s="49">
        <v>0</v>
      </c>
      <c r="W40" s="73">
        <v>2</v>
      </c>
      <c r="X40" s="74"/>
    </row>
    <row r="41" spans="2:24" customFormat="1" ht="73.5" customHeight="1" thickBot="1" x14ac:dyDescent="0.25">
      <c r="B41" s="205"/>
      <c r="C41" s="209"/>
      <c r="D41" s="205"/>
      <c r="E41" s="161"/>
      <c r="F41" s="161"/>
      <c r="G41" s="161"/>
      <c r="H41" s="205"/>
      <c r="I41" s="205"/>
      <c r="J41" s="25" t="s">
        <v>18</v>
      </c>
      <c r="K41" s="50">
        <v>0</v>
      </c>
      <c r="L41" s="51">
        <v>0</v>
      </c>
      <c r="M41" s="52">
        <v>0</v>
      </c>
      <c r="N41" s="52">
        <v>0</v>
      </c>
      <c r="O41" s="52">
        <v>0</v>
      </c>
      <c r="P41" s="53">
        <v>0</v>
      </c>
      <c r="Q41" s="52">
        <v>0</v>
      </c>
      <c r="R41" s="52">
        <v>0</v>
      </c>
      <c r="S41" s="52">
        <v>0</v>
      </c>
      <c r="T41" s="52">
        <v>0</v>
      </c>
      <c r="U41" s="52">
        <v>2</v>
      </c>
      <c r="V41" s="54">
        <v>2</v>
      </c>
      <c r="W41" s="75">
        <v>2</v>
      </c>
      <c r="X41" s="76"/>
    </row>
    <row r="42" spans="2:24" s="7" customFormat="1" ht="26.25" customHeight="1" thickBot="1" x14ac:dyDescent="0.3">
      <c r="B42" s="77" t="s">
        <v>14</v>
      </c>
      <c r="C42" s="77" t="s">
        <v>15</v>
      </c>
      <c r="D42" s="77" t="s">
        <v>16</v>
      </c>
      <c r="E42" s="77" t="s">
        <v>34</v>
      </c>
      <c r="F42" s="77" t="s">
        <v>35</v>
      </c>
      <c r="G42" s="77" t="s">
        <v>36</v>
      </c>
      <c r="H42" s="77" t="s">
        <v>20</v>
      </c>
      <c r="I42" s="77" t="s">
        <v>21</v>
      </c>
      <c r="J42" s="177" t="s">
        <v>1</v>
      </c>
      <c r="K42" s="84" t="s">
        <v>94</v>
      </c>
      <c r="L42" s="178"/>
      <c r="M42" s="178"/>
      <c r="N42" s="178"/>
      <c r="O42" s="178"/>
      <c r="P42" s="179"/>
      <c r="Q42" s="179"/>
      <c r="R42" s="179"/>
      <c r="S42" s="179"/>
      <c r="T42" s="179"/>
      <c r="U42" s="179"/>
      <c r="V42" s="180"/>
      <c r="W42" s="84" t="s">
        <v>17</v>
      </c>
      <c r="X42" s="85" t="s">
        <v>48</v>
      </c>
    </row>
    <row r="43" spans="2:24" s="7" customFormat="1" ht="26.25" customHeight="1" thickBot="1" x14ac:dyDescent="0.3">
      <c r="B43" s="92"/>
      <c r="C43" s="78"/>
      <c r="D43" s="78"/>
      <c r="E43" s="88"/>
      <c r="F43" s="88"/>
      <c r="G43" s="88"/>
      <c r="H43" s="78"/>
      <c r="I43" s="78"/>
      <c r="J43" s="101"/>
      <c r="K43" s="8" t="s">
        <v>2</v>
      </c>
      <c r="L43" s="8" t="s">
        <v>3</v>
      </c>
      <c r="M43" s="8" t="s">
        <v>4</v>
      </c>
      <c r="N43" s="8" t="s">
        <v>5</v>
      </c>
      <c r="O43" s="8" t="s">
        <v>6</v>
      </c>
      <c r="P43" s="8" t="s">
        <v>7</v>
      </c>
      <c r="Q43" s="8" t="s">
        <v>8</v>
      </c>
      <c r="R43" s="8" t="s">
        <v>9</v>
      </c>
      <c r="S43" s="8" t="s">
        <v>10</v>
      </c>
      <c r="T43" s="8" t="s">
        <v>11</v>
      </c>
      <c r="U43" s="8" t="s">
        <v>12</v>
      </c>
      <c r="V43" s="8" t="s">
        <v>13</v>
      </c>
      <c r="W43" s="86"/>
      <c r="X43" s="87"/>
    </row>
    <row r="44" spans="2:24" ht="75" customHeight="1" thickBot="1" x14ac:dyDescent="0.25">
      <c r="B44" s="162" t="s">
        <v>103</v>
      </c>
      <c r="C44" s="162" t="s">
        <v>47</v>
      </c>
      <c r="D44" s="162" t="s">
        <v>104</v>
      </c>
      <c r="E44" s="162" t="s">
        <v>82</v>
      </c>
      <c r="F44" s="162" t="s">
        <v>37</v>
      </c>
      <c r="G44" s="162" t="s">
        <v>43</v>
      </c>
      <c r="H44" s="162" t="s">
        <v>105</v>
      </c>
      <c r="I44" s="162" t="s">
        <v>105</v>
      </c>
      <c r="J44" s="17">
        <v>0</v>
      </c>
      <c r="K44" s="33">
        <v>17500</v>
      </c>
      <c r="L44" s="34">
        <v>17500</v>
      </c>
      <c r="M44" s="34">
        <v>17500</v>
      </c>
      <c r="N44" s="34">
        <v>0</v>
      </c>
      <c r="O44" s="34">
        <v>0</v>
      </c>
      <c r="P44" s="34">
        <v>0</v>
      </c>
      <c r="Q44" s="34">
        <v>0</v>
      </c>
      <c r="R44" s="34">
        <v>0</v>
      </c>
      <c r="S44" s="34">
        <v>0</v>
      </c>
      <c r="T44" s="34">
        <v>0</v>
      </c>
      <c r="U44" s="34">
        <v>0</v>
      </c>
      <c r="V44" s="34">
        <v>0</v>
      </c>
      <c r="W44" s="181">
        <v>52500</v>
      </c>
      <c r="X44" s="182"/>
    </row>
    <row r="45" spans="2:24" ht="75" customHeight="1" thickBot="1" x14ac:dyDescent="0.25">
      <c r="B45" s="163"/>
      <c r="C45" s="163"/>
      <c r="D45" s="163"/>
      <c r="E45" s="163"/>
      <c r="F45" s="163" t="s">
        <v>38</v>
      </c>
      <c r="G45" s="163"/>
      <c r="H45" s="163"/>
      <c r="I45" s="163"/>
      <c r="J45" s="11">
        <v>0</v>
      </c>
      <c r="K45" s="58">
        <v>18069</v>
      </c>
      <c r="L45" s="58">
        <v>21559</v>
      </c>
      <c r="M45" s="35">
        <v>7465</v>
      </c>
      <c r="N45" s="35">
        <v>0</v>
      </c>
      <c r="O45" s="35">
        <v>0</v>
      </c>
      <c r="P45" s="35">
        <v>0</v>
      </c>
      <c r="Q45" s="35">
        <v>0</v>
      </c>
      <c r="R45" s="35">
        <v>0</v>
      </c>
      <c r="S45" s="35">
        <v>0</v>
      </c>
      <c r="T45" s="35">
        <v>0</v>
      </c>
      <c r="U45" s="35">
        <v>0</v>
      </c>
      <c r="V45" s="35">
        <v>0</v>
      </c>
      <c r="W45" s="198">
        <v>47093</v>
      </c>
      <c r="X45" s="74"/>
    </row>
    <row r="46" spans="2:24" ht="75" customHeight="1" thickBot="1" x14ac:dyDescent="0.25">
      <c r="B46" s="164"/>
      <c r="C46" s="164"/>
      <c r="D46" s="164"/>
      <c r="E46" s="164"/>
      <c r="F46" s="164"/>
      <c r="G46" s="164"/>
      <c r="H46" s="164"/>
      <c r="I46" s="164"/>
      <c r="J46" s="38" t="s">
        <v>18</v>
      </c>
      <c r="K46" s="59">
        <v>18069</v>
      </c>
      <c r="L46" s="59">
        <v>39628</v>
      </c>
      <c r="M46" s="36">
        <v>47093</v>
      </c>
      <c r="N46" s="36">
        <v>47093</v>
      </c>
      <c r="O46" s="36">
        <v>47093</v>
      </c>
      <c r="P46" s="36">
        <v>47093</v>
      </c>
      <c r="Q46" s="36">
        <v>47093</v>
      </c>
      <c r="R46" s="36">
        <v>47093</v>
      </c>
      <c r="S46" s="36">
        <v>47093</v>
      </c>
      <c r="T46" s="36">
        <v>47093</v>
      </c>
      <c r="U46" s="36">
        <v>47093</v>
      </c>
      <c r="V46" s="36">
        <v>47093</v>
      </c>
      <c r="W46" s="199">
        <v>47093</v>
      </c>
      <c r="X46" s="200"/>
    </row>
    <row r="47" spans="2:24" s="7" customFormat="1" ht="28.5" customHeight="1" thickBot="1" x14ac:dyDescent="0.3">
      <c r="B47" s="77" t="s">
        <v>14</v>
      </c>
      <c r="C47" s="77" t="s">
        <v>15</v>
      </c>
      <c r="D47" s="77" t="s">
        <v>16</v>
      </c>
      <c r="E47" s="77" t="s">
        <v>34</v>
      </c>
      <c r="F47" s="77" t="s">
        <v>35</v>
      </c>
      <c r="G47" s="77" t="s">
        <v>36</v>
      </c>
      <c r="H47" s="77" t="s">
        <v>20</v>
      </c>
      <c r="I47" s="77" t="s">
        <v>21</v>
      </c>
      <c r="J47" s="177" t="s">
        <v>1</v>
      </c>
      <c r="K47" s="84" t="s">
        <v>94</v>
      </c>
      <c r="L47" s="178"/>
      <c r="M47" s="178"/>
      <c r="N47" s="178"/>
      <c r="O47" s="178"/>
      <c r="P47" s="179"/>
      <c r="Q47" s="179"/>
      <c r="R47" s="179"/>
      <c r="S47" s="179"/>
      <c r="T47" s="179"/>
      <c r="U47" s="179"/>
      <c r="V47" s="180"/>
      <c r="W47" s="84" t="s">
        <v>17</v>
      </c>
      <c r="X47" s="85"/>
    </row>
    <row r="48" spans="2:24" s="7" customFormat="1" ht="28.5" customHeight="1" thickBot="1" x14ac:dyDescent="0.3">
      <c r="B48" s="92"/>
      <c r="C48" s="78"/>
      <c r="D48" s="78"/>
      <c r="E48" s="78"/>
      <c r="F48" s="78"/>
      <c r="G48" s="78"/>
      <c r="H48" s="78"/>
      <c r="I48" s="78"/>
      <c r="J48" s="101"/>
      <c r="K48" s="8" t="s">
        <v>2</v>
      </c>
      <c r="L48" s="8" t="s">
        <v>3</v>
      </c>
      <c r="M48" s="8" t="s">
        <v>4</v>
      </c>
      <c r="N48" s="8" t="s">
        <v>5</v>
      </c>
      <c r="O48" s="8" t="s">
        <v>6</v>
      </c>
      <c r="P48" s="8" t="s">
        <v>7</v>
      </c>
      <c r="Q48" s="8" t="s">
        <v>8</v>
      </c>
      <c r="R48" s="8" t="s">
        <v>9</v>
      </c>
      <c r="S48" s="8" t="s">
        <v>10</v>
      </c>
      <c r="T48" s="8" t="s">
        <v>11</v>
      </c>
      <c r="U48" s="8" t="s">
        <v>12</v>
      </c>
      <c r="V48" s="8" t="s">
        <v>13</v>
      </c>
      <c r="W48" s="86"/>
      <c r="X48" s="87"/>
    </row>
    <row r="49" spans="2:24" ht="75.75" customHeight="1" thickBot="1" x14ac:dyDescent="0.25">
      <c r="B49" s="162" t="s">
        <v>106</v>
      </c>
      <c r="C49" s="162" t="s">
        <v>23</v>
      </c>
      <c r="D49" s="162" t="s">
        <v>169</v>
      </c>
      <c r="E49" s="162" t="s">
        <v>86</v>
      </c>
      <c r="F49" s="162" t="s">
        <v>37</v>
      </c>
      <c r="G49" s="162" t="s">
        <v>107</v>
      </c>
      <c r="H49" s="162" t="s">
        <v>108</v>
      </c>
      <c r="I49" s="162" t="s">
        <v>109</v>
      </c>
      <c r="J49" s="17">
        <v>0</v>
      </c>
      <c r="K49" s="31">
        <v>17.29</v>
      </c>
      <c r="L49" s="31">
        <v>16.95</v>
      </c>
      <c r="M49" s="31">
        <v>17.34</v>
      </c>
      <c r="N49" s="31">
        <v>17.11</v>
      </c>
      <c r="O49" s="31">
        <v>17.100000000000001</v>
      </c>
      <c r="P49" s="31">
        <v>16.91</v>
      </c>
      <c r="Q49" s="31">
        <v>17.489999999999998</v>
      </c>
      <c r="R49" s="31">
        <v>17.510000000000002</v>
      </c>
      <c r="S49" s="31">
        <v>17.350000000000001</v>
      </c>
      <c r="T49" s="31">
        <v>16.350000000000001</v>
      </c>
      <c r="U49" s="31">
        <v>16.05</v>
      </c>
      <c r="V49" s="31">
        <v>16.850000000000001</v>
      </c>
      <c r="W49" s="217">
        <v>204.3</v>
      </c>
      <c r="X49" s="218"/>
    </row>
    <row r="50" spans="2:24" ht="75.75" customHeight="1" thickBot="1" x14ac:dyDescent="0.25">
      <c r="B50" s="163"/>
      <c r="C50" s="163"/>
      <c r="D50" s="163"/>
      <c r="E50" s="163"/>
      <c r="F50" s="163"/>
      <c r="G50" s="163"/>
      <c r="H50" s="163"/>
      <c r="I50" s="163"/>
      <c r="J50" s="11">
        <v>0</v>
      </c>
      <c r="K50" s="37">
        <v>17.18</v>
      </c>
      <c r="L50" s="37">
        <v>16.739999999999998</v>
      </c>
      <c r="M50" s="37">
        <v>17.32</v>
      </c>
      <c r="N50" s="5">
        <f>N55+N25</f>
        <v>17.350000000000001</v>
      </c>
      <c r="O50" s="5">
        <f>16.16+1.64</f>
        <v>17.8</v>
      </c>
      <c r="P50" s="5">
        <f>P25+P55</f>
        <v>17.080000000000002</v>
      </c>
      <c r="Q50" s="5">
        <f>Q55+Q25</f>
        <v>22.259999999999998</v>
      </c>
      <c r="R50" s="5">
        <f>R55+R25</f>
        <v>22.39</v>
      </c>
      <c r="S50" s="5">
        <f>S55+S25</f>
        <v>21.020000000000003</v>
      </c>
      <c r="T50" s="5">
        <f>T55+T25</f>
        <v>20.2</v>
      </c>
      <c r="U50" s="37">
        <f>U25+U55</f>
        <v>16.46</v>
      </c>
      <c r="V50" s="37">
        <f>V25+V55</f>
        <v>19.79</v>
      </c>
      <c r="W50" s="73">
        <v>225.59</v>
      </c>
      <c r="X50" s="74"/>
    </row>
    <row r="51" spans="2:24" ht="75.75" customHeight="1" thickBot="1" x14ac:dyDescent="0.25">
      <c r="B51" s="164"/>
      <c r="C51" s="164"/>
      <c r="D51" s="164"/>
      <c r="E51" s="164"/>
      <c r="F51" s="164"/>
      <c r="G51" s="164"/>
      <c r="H51" s="164"/>
      <c r="I51" s="164"/>
      <c r="J51" s="44" t="s">
        <v>18</v>
      </c>
      <c r="K51" s="15">
        <v>17.18</v>
      </c>
      <c r="L51" s="15">
        <v>33.92</v>
      </c>
      <c r="M51" s="15">
        <v>51.24</v>
      </c>
      <c r="N51" s="15">
        <v>68.59</v>
      </c>
      <c r="O51" s="15">
        <v>86.39</v>
      </c>
      <c r="P51" s="15">
        <v>103.47</v>
      </c>
      <c r="Q51" s="15">
        <v>125.73</v>
      </c>
      <c r="R51" s="15">
        <v>148.12</v>
      </c>
      <c r="S51" s="15">
        <v>169.14</v>
      </c>
      <c r="T51" s="15">
        <v>189.34</v>
      </c>
      <c r="U51" s="15">
        <v>205.8</v>
      </c>
      <c r="V51" s="15">
        <v>225.59</v>
      </c>
      <c r="W51" s="75">
        <v>225.59</v>
      </c>
      <c r="X51" s="76"/>
    </row>
    <row r="52" spans="2:24" s="7" customFormat="1" ht="26.25" customHeight="1" thickBot="1" x14ac:dyDescent="0.3">
      <c r="B52" s="93" t="s">
        <v>14</v>
      </c>
      <c r="C52" s="93" t="s">
        <v>15</v>
      </c>
      <c r="D52" s="93" t="s">
        <v>16</v>
      </c>
      <c r="E52" s="77" t="s">
        <v>34</v>
      </c>
      <c r="F52" s="77" t="s">
        <v>35</v>
      </c>
      <c r="G52" s="77" t="s">
        <v>36</v>
      </c>
      <c r="H52" s="93" t="s">
        <v>20</v>
      </c>
      <c r="I52" s="93" t="s">
        <v>21</v>
      </c>
      <c r="J52" s="100" t="s">
        <v>1</v>
      </c>
      <c r="K52" s="102" t="s">
        <v>94</v>
      </c>
      <c r="L52" s="103"/>
      <c r="M52" s="103"/>
      <c r="N52" s="103"/>
      <c r="O52" s="103"/>
      <c r="P52" s="104"/>
      <c r="Q52" s="104"/>
      <c r="R52" s="104"/>
      <c r="S52" s="104"/>
      <c r="T52" s="104"/>
      <c r="U52" s="104"/>
      <c r="V52" s="105"/>
      <c r="W52" s="84" t="s">
        <v>17</v>
      </c>
      <c r="X52" s="85" t="s">
        <v>48</v>
      </c>
    </row>
    <row r="53" spans="2:24" s="7" customFormat="1" ht="26.25" customHeight="1" thickBot="1" x14ac:dyDescent="0.3">
      <c r="B53" s="92"/>
      <c r="C53" s="78"/>
      <c r="D53" s="78"/>
      <c r="E53" s="88"/>
      <c r="F53" s="88"/>
      <c r="G53" s="88"/>
      <c r="H53" s="78"/>
      <c r="I53" s="78"/>
      <c r="J53" s="101"/>
      <c r="K53" s="8" t="s">
        <v>2</v>
      </c>
      <c r="L53" s="8" t="s">
        <v>3</v>
      </c>
      <c r="M53" s="8" t="s">
        <v>4</v>
      </c>
      <c r="N53" s="8" t="s">
        <v>5</v>
      </c>
      <c r="O53" s="8" t="s">
        <v>6</v>
      </c>
      <c r="P53" s="8" t="s">
        <v>7</v>
      </c>
      <c r="Q53" s="8" t="s">
        <v>8</v>
      </c>
      <c r="R53" s="8" t="s">
        <v>9</v>
      </c>
      <c r="S53" s="8" t="s">
        <v>10</v>
      </c>
      <c r="T53" s="8" t="s">
        <v>11</v>
      </c>
      <c r="U53" s="8" t="s">
        <v>12</v>
      </c>
      <c r="V53" s="8" t="s">
        <v>13</v>
      </c>
      <c r="W53" s="86"/>
      <c r="X53" s="87"/>
    </row>
    <row r="54" spans="2:24" customFormat="1" ht="75" customHeight="1" thickBot="1" x14ac:dyDescent="0.25">
      <c r="B54" s="156" t="s">
        <v>110</v>
      </c>
      <c r="C54" s="162" t="s">
        <v>171</v>
      </c>
      <c r="D54" s="159" t="s">
        <v>168</v>
      </c>
      <c r="E54" s="159" t="s">
        <v>86</v>
      </c>
      <c r="F54" s="159" t="s">
        <v>37</v>
      </c>
      <c r="G54" s="159" t="s">
        <v>107</v>
      </c>
      <c r="H54" s="162" t="s">
        <v>111</v>
      </c>
      <c r="I54" s="162" t="s">
        <v>49</v>
      </c>
      <c r="J54" s="46">
        <v>0</v>
      </c>
      <c r="K54" s="31">
        <v>1.89</v>
      </c>
      <c r="L54" s="31">
        <v>1.75</v>
      </c>
      <c r="M54" s="31">
        <v>1.84</v>
      </c>
      <c r="N54" s="31">
        <v>1.81</v>
      </c>
      <c r="O54" s="31">
        <v>1.9</v>
      </c>
      <c r="P54" s="31">
        <v>1.81</v>
      </c>
      <c r="Q54" s="31">
        <v>1.89</v>
      </c>
      <c r="R54" s="31">
        <v>1.91</v>
      </c>
      <c r="S54" s="31">
        <v>1.85</v>
      </c>
      <c r="T54" s="31">
        <v>1.75</v>
      </c>
      <c r="U54" s="31">
        <v>1.85</v>
      </c>
      <c r="V54" s="31">
        <v>1.75</v>
      </c>
      <c r="W54" s="212">
        <v>22</v>
      </c>
      <c r="X54" s="213"/>
    </row>
    <row r="55" spans="2:24" ht="75" customHeight="1" thickBot="1" x14ac:dyDescent="0.25">
      <c r="B55" s="157"/>
      <c r="C55" s="163"/>
      <c r="D55" s="160"/>
      <c r="E55" s="160"/>
      <c r="F55" s="160"/>
      <c r="G55" s="160"/>
      <c r="H55" s="163"/>
      <c r="I55" s="163"/>
      <c r="J55" s="23">
        <v>0</v>
      </c>
      <c r="K55" s="5">
        <v>1.64</v>
      </c>
      <c r="L55" s="5">
        <v>1.58</v>
      </c>
      <c r="M55" s="5">
        <v>1.7</v>
      </c>
      <c r="N55" s="5">
        <v>1.6</v>
      </c>
      <c r="O55" s="5">
        <v>1.64</v>
      </c>
      <c r="P55" s="5">
        <v>1.6</v>
      </c>
      <c r="Q55" s="5">
        <v>1.72</v>
      </c>
      <c r="R55" s="5">
        <v>1.92</v>
      </c>
      <c r="S55" s="5">
        <v>1.83</v>
      </c>
      <c r="T55" s="5">
        <v>1.79</v>
      </c>
      <c r="U55" s="5">
        <v>1.69</v>
      </c>
      <c r="V55" s="5">
        <v>1.75</v>
      </c>
      <c r="W55" s="73">
        <v>20.46</v>
      </c>
      <c r="X55" s="74"/>
    </row>
    <row r="56" spans="2:24" ht="75" customHeight="1" thickBot="1" x14ac:dyDescent="0.25">
      <c r="B56" s="158"/>
      <c r="C56" s="164"/>
      <c r="D56" s="161"/>
      <c r="E56" s="161"/>
      <c r="F56" s="161"/>
      <c r="G56" s="161"/>
      <c r="H56" s="164"/>
      <c r="I56" s="164"/>
      <c r="J56" s="38" t="s">
        <v>18</v>
      </c>
      <c r="K56" s="4">
        <v>1.64</v>
      </c>
      <c r="L56" s="4">
        <v>3.22</v>
      </c>
      <c r="M56" s="4">
        <v>4.92</v>
      </c>
      <c r="N56" s="4">
        <v>6.52</v>
      </c>
      <c r="O56" s="4">
        <v>8.16</v>
      </c>
      <c r="P56" s="4">
        <v>9.76</v>
      </c>
      <c r="Q56" s="4">
        <v>11.48</v>
      </c>
      <c r="R56" s="4">
        <v>13.4</v>
      </c>
      <c r="S56" s="4">
        <v>15.23</v>
      </c>
      <c r="T56" s="4">
        <v>17.02</v>
      </c>
      <c r="U56" s="4">
        <v>18.71</v>
      </c>
      <c r="V56" s="4">
        <v>20.46</v>
      </c>
      <c r="W56" s="75">
        <v>20.46</v>
      </c>
      <c r="X56" s="76"/>
    </row>
    <row r="57" spans="2:24" s="7" customFormat="1" ht="26.25" customHeight="1" thickBot="1" x14ac:dyDescent="0.3">
      <c r="B57" s="93" t="s">
        <v>14</v>
      </c>
      <c r="C57" s="77" t="s">
        <v>15</v>
      </c>
      <c r="D57" s="77" t="s">
        <v>16</v>
      </c>
      <c r="E57" s="77" t="s">
        <v>34</v>
      </c>
      <c r="F57" s="77" t="s">
        <v>35</v>
      </c>
      <c r="G57" s="77" t="s">
        <v>36</v>
      </c>
      <c r="H57" s="77" t="s">
        <v>20</v>
      </c>
      <c r="I57" s="77" t="s">
        <v>21</v>
      </c>
      <c r="J57" s="100" t="s">
        <v>1</v>
      </c>
      <c r="K57" s="102" t="s">
        <v>94</v>
      </c>
      <c r="L57" s="103"/>
      <c r="M57" s="103"/>
      <c r="N57" s="103"/>
      <c r="O57" s="103"/>
      <c r="P57" s="104"/>
      <c r="Q57" s="104"/>
      <c r="R57" s="104"/>
      <c r="S57" s="104"/>
      <c r="T57" s="104"/>
      <c r="U57" s="104"/>
      <c r="V57" s="105"/>
      <c r="W57" s="84" t="s">
        <v>17</v>
      </c>
      <c r="X57" s="85" t="s">
        <v>48</v>
      </c>
    </row>
    <row r="58" spans="2:24" s="7" customFormat="1" ht="26.25" customHeight="1" thickBot="1" x14ac:dyDescent="0.3">
      <c r="B58" s="92"/>
      <c r="C58" s="78"/>
      <c r="D58" s="78"/>
      <c r="E58" s="88"/>
      <c r="F58" s="88"/>
      <c r="G58" s="88"/>
      <c r="H58" s="78"/>
      <c r="I58" s="78"/>
      <c r="J58" s="101"/>
      <c r="K58" s="8" t="s">
        <v>2</v>
      </c>
      <c r="L58" s="8" t="s">
        <v>3</v>
      </c>
      <c r="M58" s="8" t="s">
        <v>4</v>
      </c>
      <c r="N58" s="8" t="s">
        <v>5</v>
      </c>
      <c r="O58" s="8" t="s">
        <v>6</v>
      </c>
      <c r="P58" s="8" t="s">
        <v>7</v>
      </c>
      <c r="Q58" s="8" t="s">
        <v>8</v>
      </c>
      <c r="R58" s="8" t="s">
        <v>9</v>
      </c>
      <c r="S58" s="8" t="s">
        <v>10</v>
      </c>
      <c r="T58" s="8" t="s">
        <v>11</v>
      </c>
      <c r="U58" s="8" t="s">
        <v>12</v>
      </c>
      <c r="V58" s="8" t="s">
        <v>13</v>
      </c>
      <c r="W58" s="86"/>
      <c r="X58" s="87"/>
    </row>
    <row r="59" spans="2:24" customFormat="1" ht="75" customHeight="1" thickBot="1" x14ac:dyDescent="0.25">
      <c r="B59" s="156" t="s">
        <v>134</v>
      </c>
      <c r="C59" s="159" t="s">
        <v>129</v>
      </c>
      <c r="D59" s="159" t="s">
        <v>130</v>
      </c>
      <c r="E59" s="159" t="s">
        <v>82</v>
      </c>
      <c r="F59" s="159" t="s">
        <v>37</v>
      </c>
      <c r="G59" s="159" t="s">
        <v>131</v>
      </c>
      <c r="H59" s="162" t="s">
        <v>132</v>
      </c>
      <c r="I59" s="162" t="s">
        <v>133</v>
      </c>
      <c r="J59" s="46">
        <v>0</v>
      </c>
      <c r="K59" s="56">
        <v>32</v>
      </c>
      <c r="L59" s="56">
        <v>39</v>
      </c>
      <c r="M59" s="56">
        <v>28</v>
      </c>
      <c r="N59" s="56">
        <v>28</v>
      </c>
      <c r="O59" s="56">
        <v>28</v>
      </c>
      <c r="P59" s="56">
        <v>28</v>
      </c>
      <c r="Q59" s="56">
        <v>28</v>
      </c>
      <c r="R59" s="56">
        <v>28</v>
      </c>
      <c r="S59" s="56">
        <v>28</v>
      </c>
      <c r="T59" s="56">
        <v>28</v>
      </c>
      <c r="U59" s="56">
        <v>28</v>
      </c>
      <c r="V59" s="56">
        <v>28</v>
      </c>
      <c r="W59" s="71">
        <v>351</v>
      </c>
      <c r="X59" s="72"/>
    </row>
    <row r="60" spans="2:24" ht="75" customHeight="1" thickBot="1" x14ac:dyDescent="0.25">
      <c r="B60" s="157"/>
      <c r="C60" s="160"/>
      <c r="D60" s="160"/>
      <c r="E60" s="160"/>
      <c r="F60" s="160"/>
      <c r="G60" s="160"/>
      <c r="H60" s="163"/>
      <c r="I60" s="163"/>
      <c r="J60" s="23">
        <v>0</v>
      </c>
      <c r="K60" s="5">
        <v>32</v>
      </c>
      <c r="L60" s="5">
        <v>39</v>
      </c>
      <c r="M60" s="5">
        <v>29</v>
      </c>
      <c r="N60" s="5">
        <v>45</v>
      </c>
      <c r="O60" s="5">
        <v>42</v>
      </c>
      <c r="P60" s="5">
        <v>29</v>
      </c>
      <c r="Q60" s="5">
        <v>34</v>
      </c>
      <c r="R60" s="5">
        <v>34</v>
      </c>
      <c r="S60" s="5">
        <v>22</v>
      </c>
      <c r="T60" s="5">
        <v>32</v>
      </c>
      <c r="U60" s="5">
        <v>32</v>
      </c>
      <c r="V60" s="5">
        <v>22</v>
      </c>
      <c r="W60" s="73">
        <v>392</v>
      </c>
      <c r="X60" s="74"/>
    </row>
    <row r="61" spans="2:24" ht="75" customHeight="1" thickBot="1" x14ac:dyDescent="0.25">
      <c r="B61" s="158"/>
      <c r="C61" s="161"/>
      <c r="D61" s="161"/>
      <c r="E61" s="161"/>
      <c r="F61" s="161"/>
      <c r="G61" s="161"/>
      <c r="H61" s="164"/>
      <c r="I61" s="164"/>
      <c r="J61" s="38" t="s">
        <v>18</v>
      </c>
      <c r="K61" s="4">
        <v>32</v>
      </c>
      <c r="L61" s="4">
        <v>71</v>
      </c>
      <c r="M61" s="4">
        <v>100</v>
      </c>
      <c r="N61" s="4">
        <v>145</v>
      </c>
      <c r="O61" s="4">
        <v>187</v>
      </c>
      <c r="P61" s="4">
        <v>216</v>
      </c>
      <c r="Q61" s="4">
        <v>250</v>
      </c>
      <c r="R61" s="4">
        <v>284</v>
      </c>
      <c r="S61" s="4">
        <v>306</v>
      </c>
      <c r="T61" s="4">
        <v>338</v>
      </c>
      <c r="U61" s="4">
        <v>370</v>
      </c>
      <c r="V61" s="4">
        <v>392</v>
      </c>
      <c r="W61" s="75">
        <v>392</v>
      </c>
      <c r="X61" s="76"/>
    </row>
    <row r="62" spans="2:24" s="3" customFormat="1" ht="37.5" customHeight="1" thickBot="1" x14ac:dyDescent="0.4">
      <c r="B62" s="61" t="s">
        <v>112</v>
      </c>
      <c r="C62" s="62"/>
      <c r="D62" s="62"/>
      <c r="E62" s="62"/>
      <c r="F62" s="62"/>
      <c r="G62" s="62"/>
      <c r="H62" s="62"/>
      <c r="I62" s="62"/>
      <c r="J62" s="62"/>
      <c r="K62" s="62"/>
      <c r="L62" s="62"/>
      <c r="M62" s="62"/>
      <c r="N62" s="62"/>
      <c r="O62" s="62"/>
      <c r="P62" s="63"/>
      <c r="Q62" s="63"/>
      <c r="R62" s="63"/>
      <c r="S62" s="63"/>
      <c r="T62" s="63"/>
      <c r="U62" s="63"/>
      <c r="V62" s="63"/>
      <c r="W62" s="63"/>
      <c r="X62" s="64"/>
    </row>
    <row r="63" spans="2:24" s="7" customFormat="1" ht="26.25" customHeight="1" thickBot="1" x14ac:dyDescent="0.3">
      <c r="B63" s="77" t="s">
        <v>14</v>
      </c>
      <c r="C63" s="77" t="s">
        <v>15</v>
      </c>
      <c r="D63" s="93" t="s">
        <v>16</v>
      </c>
      <c r="E63" s="77" t="s">
        <v>34</v>
      </c>
      <c r="F63" s="77" t="s">
        <v>35</v>
      </c>
      <c r="G63" s="77" t="s">
        <v>36</v>
      </c>
      <c r="H63" s="93" t="s">
        <v>20</v>
      </c>
      <c r="I63" s="93" t="s">
        <v>21</v>
      </c>
      <c r="J63" s="100" t="s">
        <v>1</v>
      </c>
      <c r="K63" s="102" t="s">
        <v>94</v>
      </c>
      <c r="L63" s="103"/>
      <c r="M63" s="103"/>
      <c r="N63" s="103"/>
      <c r="O63" s="103"/>
      <c r="P63" s="104"/>
      <c r="Q63" s="104"/>
      <c r="R63" s="104"/>
      <c r="S63" s="104"/>
      <c r="T63" s="104"/>
      <c r="U63" s="104"/>
      <c r="V63" s="105"/>
      <c r="W63" s="84" t="s">
        <v>17</v>
      </c>
      <c r="X63" s="85" t="s">
        <v>48</v>
      </c>
    </row>
    <row r="64" spans="2:24" s="7" customFormat="1" ht="26.25" customHeight="1" thickBot="1" x14ac:dyDescent="0.3">
      <c r="B64" s="92"/>
      <c r="C64" s="78"/>
      <c r="D64" s="78"/>
      <c r="E64" s="88"/>
      <c r="F64" s="88"/>
      <c r="G64" s="88"/>
      <c r="H64" s="78"/>
      <c r="I64" s="78"/>
      <c r="J64" s="101"/>
      <c r="K64" s="8" t="s">
        <v>2</v>
      </c>
      <c r="L64" s="8" t="s">
        <v>3</v>
      </c>
      <c r="M64" s="8" t="s">
        <v>4</v>
      </c>
      <c r="N64" s="8" t="s">
        <v>5</v>
      </c>
      <c r="O64" s="8" t="s">
        <v>6</v>
      </c>
      <c r="P64" s="8" t="s">
        <v>7</v>
      </c>
      <c r="Q64" s="8" t="s">
        <v>8</v>
      </c>
      <c r="R64" s="8" t="s">
        <v>9</v>
      </c>
      <c r="S64" s="8" t="s">
        <v>10</v>
      </c>
      <c r="T64" s="8" t="s">
        <v>11</v>
      </c>
      <c r="U64" s="8" t="s">
        <v>12</v>
      </c>
      <c r="V64" s="8" t="s">
        <v>13</v>
      </c>
      <c r="W64" s="86"/>
      <c r="X64" s="87"/>
    </row>
    <row r="65" spans="2:25" customFormat="1" ht="74.25" customHeight="1" thickBot="1" x14ac:dyDescent="0.25">
      <c r="B65" s="201" t="s">
        <v>170</v>
      </c>
      <c r="C65" s="201" t="s">
        <v>46</v>
      </c>
      <c r="D65" s="201" t="s">
        <v>113</v>
      </c>
      <c r="E65" s="201" t="s">
        <v>82</v>
      </c>
      <c r="F65" s="201" t="s">
        <v>37</v>
      </c>
      <c r="G65" s="201" t="s">
        <v>41</v>
      </c>
      <c r="H65" s="201" t="s">
        <v>114</v>
      </c>
      <c r="I65" s="201" t="s">
        <v>54</v>
      </c>
      <c r="J65" s="17">
        <v>0</v>
      </c>
      <c r="K65" s="30">
        <v>3</v>
      </c>
      <c r="L65" s="19">
        <v>3</v>
      </c>
      <c r="M65" s="20">
        <v>0</v>
      </c>
      <c r="N65" s="20">
        <v>0</v>
      </c>
      <c r="O65" s="20">
        <v>3</v>
      </c>
      <c r="P65" s="21">
        <v>3</v>
      </c>
      <c r="Q65" s="20">
        <v>8</v>
      </c>
      <c r="R65" s="20">
        <v>8</v>
      </c>
      <c r="S65" s="20">
        <v>9</v>
      </c>
      <c r="T65" s="20">
        <v>4</v>
      </c>
      <c r="U65" s="20">
        <v>5</v>
      </c>
      <c r="V65" s="20">
        <v>7</v>
      </c>
      <c r="W65" s="71">
        <v>53</v>
      </c>
      <c r="X65" s="72"/>
    </row>
    <row r="66" spans="2:25" ht="75" customHeight="1" thickBot="1" x14ac:dyDescent="0.4">
      <c r="B66" s="202"/>
      <c r="C66" s="202"/>
      <c r="D66" s="202"/>
      <c r="E66" s="202"/>
      <c r="F66" s="202"/>
      <c r="G66" s="202"/>
      <c r="H66" s="202"/>
      <c r="I66" s="202"/>
      <c r="J66" s="6">
        <v>0</v>
      </c>
      <c r="K66" s="5">
        <v>4</v>
      </c>
      <c r="L66" s="5">
        <v>3</v>
      </c>
      <c r="M66" s="5">
        <v>5</v>
      </c>
      <c r="N66" s="5">
        <v>3</v>
      </c>
      <c r="O66" s="5">
        <v>3</v>
      </c>
      <c r="P66" s="5">
        <v>12</v>
      </c>
      <c r="Q66" s="5">
        <v>7</v>
      </c>
      <c r="R66" s="5">
        <v>4</v>
      </c>
      <c r="S66" s="5">
        <v>5</v>
      </c>
      <c r="T66" s="10">
        <v>1</v>
      </c>
      <c r="U66" s="10">
        <v>1</v>
      </c>
      <c r="V66" s="14">
        <v>0</v>
      </c>
      <c r="W66" s="73">
        <v>48</v>
      </c>
      <c r="X66" s="74"/>
      <c r="Y66" s="45"/>
    </row>
    <row r="67" spans="2:25" ht="75" customHeight="1" thickBot="1" x14ac:dyDescent="0.25">
      <c r="B67" s="203"/>
      <c r="C67" s="203"/>
      <c r="D67" s="203"/>
      <c r="E67" s="203"/>
      <c r="F67" s="203"/>
      <c r="G67" s="203"/>
      <c r="H67" s="203"/>
      <c r="I67" s="203"/>
      <c r="J67" s="38" t="s">
        <v>18</v>
      </c>
      <c r="K67" s="4">
        <v>4</v>
      </c>
      <c r="L67" s="4">
        <v>7</v>
      </c>
      <c r="M67" s="4">
        <v>12</v>
      </c>
      <c r="N67" s="4">
        <v>15</v>
      </c>
      <c r="O67" s="4">
        <v>18</v>
      </c>
      <c r="P67" s="4">
        <v>21</v>
      </c>
      <c r="Q67" s="4">
        <v>37</v>
      </c>
      <c r="R67" s="4">
        <v>41</v>
      </c>
      <c r="S67" s="4">
        <v>46</v>
      </c>
      <c r="T67" s="4">
        <v>47</v>
      </c>
      <c r="U67" s="4">
        <v>48</v>
      </c>
      <c r="V67" s="4">
        <v>48</v>
      </c>
      <c r="W67" s="75">
        <v>48</v>
      </c>
      <c r="X67" s="76"/>
    </row>
    <row r="68" spans="2:25" s="3" customFormat="1" ht="47.25" customHeight="1" thickBot="1" x14ac:dyDescent="0.25">
      <c r="B68" s="97" t="s">
        <v>19</v>
      </c>
      <c r="C68" s="210"/>
      <c r="D68" s="210"/>
      <c r="E68" s="210"/>
      <c r="F68" s="210"/>
      <c r="G68" s="210"/>
      <c r="H68" s="210"/>
      <c r="I68" s="210"/>
      <c r="J68" s="210"/>
      <c r="K68" s="210"/>
      <c r="L68" s="210"/>
      <c r="M68" s="210"/>
      <c r="N68" s="210"/>
      <c r="O68" s="210"/>
      <c r="P68" s="210"/>
      <c r="Q68" s="210"/>
      <c r="R68" s="210"/>
      <c r="S68" s="210"/>
      <c r="T68" s="210"/>
      <c r="U68" s="210"/>
      <c r="V68" s="210"/>
      <c r="W68" s="210"/>
      <c r="X68" s="211"/>
    </row>
    <row r="69" spans="2:25" s="7" customFormat="1" ht="26.25" customHeight="1" thickBot="1" x14ac:dyDescent="0.3">
      <c r="B69" s="77" t="s">
        <v>14</v>
      </c>
      <c r="C69" s="77" t="s">
        <v>15</v>
      </c>
      <c r="D69" s="93" t="s">
        <v>16</v>
      </c>
      <c r="E69" s="77" t="s">
        <v>34</v>
      </c>
      <c r="F69" s="77" t="s">
        <v>35</v>
      </c>
      <c r="G69" s="77" t="s">
        <v>36</v>
      </c>
      <c r="H69" s="93" t="s">
        <v>20</v>
      </c>
      <c r="I69" s="93" t="s">
        <v>21</v>
      </c>
      <c r="J69" s="177" t="s">
        <v>1</v>
      </c>
      <c r="K69" s="84" t="s">
        <v>94</v>
      </c>
      <c r="L69" s="178"/>
      <c r="M69" s="178"/>
      <c r="N69" s="178"/>
      <c r="O69" s="178"/>
      <c r="P69" s="179"/>
      <c r="Q69" s="179"/>
      <c r="R69" s="179"/>
      <c r="S69" s="179"/>
      <c r="T69" s="179"/>
      <c r="U69" s="179"/>
      <c r="V69" s="180"/>
      <c r="W69" s="84" t="s">
        <v>17</v>
      </c>
      <c r="X69" s="85" t="s">
        <v>17</v>
      </c>
    </row>
    <row r="70" spans="2:25" s="7" customFormat="1" ht="26.25" customHeight="1" thickBot="1" x14ac:dyDescent="0.3">
      <c r="B70" s="92"/>
      <c r="C70" s="78"/>
      <c r="D70" s="78"/>
      <c r="E70" s="88"/>
      <c r="F70" s="88"/>
      <c r="G70" s="88"/>
      <c r="H70" s="78"/>
      <c r="I70" s="78"/>
      <c r="J70" s="101"/>
      <c r="K70" s="8" t="s">
        <v>2</v>
      </c>
      <c r="L70" s="8" t="s">
        <v>3</v>
      </c>
      <c r="M70" s="8" t="s">
        <v>4</v>
      </c>
      <c r="N70" s="8" t="s">
        <v>5</v>
      </c>
      <c r="O70" s="8" t="s">
        <v>6</v>
      </c>
      <c r="P70" s="8" t="s">
        <v>7</v>
      </c>
      <c r="Q70" s="8" t="s">
        <v>8</v>
      </c>
      <c r="R70" s="8" t="s">
        <v>9</v>
      </c>
      <c r="S70" s="8" t="s">
        <v>10</v>
      </c>
      <c r="T70" s="8" t="s">
        <v>11</v>
      </c>
      <c r="U70" s="8" t="s">
        <v>12</v>
      </c>
      <c r="V70" s="8" t="s">
        <v>13</v>
      </c>
      <c r="W70" s="86"/>
      <c r="X70" s="87"/>
    </row>
    <row r="71" spans="2:25" customFormat="1" ht="67.5" customHeight="1" thickBot="1" x14ac:dyDescent="0.25">
      <c r="B71" s="183" t="s">
        <v>115</v>
      </c>
      <c r="C71" s="183" t="s">
        <v>116</v>
      </c>
      <c r="D71" s="183" t="s">
        <v>121</v>
      </c>
      <c r="E71" s="168" t="s">
        <v>122</v>
      </c>
      <c r="F71" s="168" t="s">
        <v>37</v>
      </c>
      <c r="G71" s="168" t="s">
        <v>56</v>
      </c>
      <c r="H71" s="171" t="s">
        <v>118</v>
      </c>
      <c r="I71" s="174" t="s">
        <v>57</v>
      </c>
      <c r="J71" s="17">
        <v>0</v>
      </c>
      <c r="K71" s="20">
        <v>0</v>
      </c>
      <c r="L71" s="20">
        <v>0</v>
      </c>
      <c r="M71" s="20">
        <v>0</v>
      </c>
      <c r="N71" s="20">
        <v>0</v>
      </c>
      <c r="O71" s="20">
        <v>0</v>
      </c>
      <c r="P71" s="20">
        <v>0</v>
      </c>
      <c r="Q71" s="20">
        <v>0</v>
      </c>
      <c r="R71" s="20">
        <v>2</v>
      </c>
      <c r="S71" s="20">
        <v>0</v>
      </c>
      <c r="T71" s="20">
        <v>0</v>
      </c>
      <c r="U71" s="20">
        <v>0</v>
      </c>
      <c r="V71" s="20">
        <v>0</v>
      </c>
      <c r="W71" s="71">
        <v>2</v>
      </c>
      <c r="X71" s="72"/>
    </row>
    <row r="72" spans="2:25" ht="67.5" customHeight="1" thickBot="1" x14ac:dyDescent="0.25">
      <c r="B72" s="184"/>
      <c r="C72" s="186"/>
      <c r="D72" s="186"/>
      <c r="E72" s="169"/>
      <c r="F72" s="169"/>
      <c r="G72" s="169"/>
      <c r="H72" s="172"/>
      <c r="I72" s="175"/>
      <c r="J72" s="9">
        <v>0</v>
      </c>
      <c r="K72" s="5">
        <v>0</v>
      </c>
      <c r="L72" s="5">
        <v>0</v>
      </c>
      <c r="M72" s="5">
        <v>0</v>
      </c>
      <c r="N72" s="5">
        <v>0</v>
      </c>
      <c r="O72" s="5">
        <v>1</v>
      </c>
      <c r="P72" s="5">
        <v>1</v>
      </c>
      <c r="Q72" s="5">
        <v>0</v>
      </c>
      <c r="R72" s="5">
        <v>0</v>
      </c>
      <c r="S72" s="5">
        <v>0</v>
      </c>
      <c r="T72" s="39">
        <v>0</v>
      </c>
      <c r="U72" s="39">
        <v>0</v>
      </c>
      <c r="V72" s="39">
        <v>1</v>
      </c>
      <c r="W72" s="73">
        <v>3</v>
      </c>
      <c r="X72" s="74"/>
    </row>
    <row r="73" spans="2:25" ht="67.5" customHeight="1" thickBot="1" x14ac:dyDescent="0.25">
      <c r="B73" s="185"/>
      <c r="C73" s="187"/>
      <c r="D73" s="187"/>
      <c r="E73" s="170"/>
      <c r="F73" s="170"/>
      <c r="G73" s="170"/>
      <c r="H73" s="173"/>
      <c r="I73" s="176"/>
      <c r="J73" s="38" t="s">
        <v>18</v>
      </c>
      <c r="K73" s="40">
        <v>0</v>
      </c>
      <c r="L73" s="40">
        <v>0</v>
      </c>
      <c r="M73" s="40">
        <v>0</v>
      </c>
      <c r="N73" s="40">
        <v>0</v>
      </c>
      <c r="O73" s="40">
        <v>1</v>
      </c>
      <c r="P73" s="40">
        <v>2</v>
      </c>
      <c r="Q73" s="40">
        <v>2</v>
      </c>
      <c r="R73" s="40">
        <v>2</v>
      </c>
      <c r="S73" s="40">
        <v>2</v>
      </c>
      <c r="T73" s="40">
        <v>2</v>
      </c>
      <c r="U73" s="40">
        <v>2</v>
      </c>
      <c r="V73" s="40">
        <v>3</v>
      </c>
      <c r="W73" s="75">
        <v>3</v>
      </c>
      <c r="X73" s="76"/>
    </row>
    <row r="74" spans="2:25" s="7" customFormat="1" ht="26.25" customHeight="1" thickBot="1" x14ac:dyDescent="0.3">
      <c r="B74" s="77" t="s">
        <v>14</v>
      </c>
      <c r="C74" s="77" t="s">
        <v>15</v>
      </c>
      <c r="D74" s="77" t="s">
        <v>16</v>
      </c>
      <c r="E74" s="77" t="s">
        <v>34</v>
      </c>
      <c r="F74" s="77" t="s">
        <v>35</v>
      </c>
      <c r="G74" s="77" t="s">
        <v>36</v>
      </c>
      <c r="H74" s="77" t="s">
        <v>20</v>
      </c>
      <c r="I74" s="77" t="s">
        <v>21</v>
      </c>
      <c r="J74" s="177" t="s">
        <v>1</v>
      </c>
      <c r="K74" s="84" t="s">
        <v>94</v>
      </c>
      <c r="L74" s="178"/>
      <c r="M74" s="178"/>
      <c r="N74" s="178"/>
      <c r="O74" s="178"/>
      <c r="P74" s="179"/>
      <c r="Q74" s="179"/>
      <c r="R74" s="179"/>
      <c r="S74" s="179"/>
      <c r="T74" s="179"/>
      <c r="U74" s="179"/>
      <c r="V74" s="180"/>
      <c r="W74" s="84" t="s">
        <v>17</v>
      </c>
      <c r="X74" s="85" t="s">
        <v>17</v>
      </c>
    </row>
    <row r="75" spans="2:25" s="7" customFormat="1" ht="26.25" customHeight="1" thickBot="1" x14ac:dyDescent="0.3">
      <c r="B75" s="92"/>
      <c r="C75" s="78"/>
      <c r="D75" s="78"/>
      <c r="E75" s="88"/>
      <c r="F75" s="88"/>
      <c r="G75" s="88"/>
      <c r="H75" s="78"/>
      <c r="I75" s="78"/>
      <c r="J75" s="101"/>
      <c r="K75" s="8" t="s">
        <v>2</v>
      </c>
      <c r="L75" s="8" t="s">
        <v>3</v>
      </c>
      <c r="M75" s="8" t="s">
        <v>4</v>
      </c>
      <c r="N75" s="8" t="s">
        <v>5</v>
      </c>
      <c r="O75" s="8" t="s">
        <v>6</v>
      </c>
      <c r="P75" s="8" t="s">
        <v>7</v>
      </c>
      <c r="Q75" s="8" t="s">
        <v>8</v>
      </c>
      <c r="R75" s="8" t="s">
        <v>9</v>
      </c>
      <c r="S75" s="8" t="s">
        <v>10</v>
      </c>
      <c r="T75" s="8" t="s">
        <v>11</v>
      </c>
      <c r="U75" s="8" t="s">
        <v>12</v>
      </c>
      <c r="V75" s="8" t="s">
        <v>13</v>
      </c>
      <c r="W75" s="86"/>
      <c r="X75" s="87"/>
    </row>
    <row r="76" spans="2:25" customFormat="1" ht="67.5" customHeight="1" thickBot="1" x14ac:dyDescent="0.25">
      <c r="B76" s="165" t="s">
        <v>120</v>
      </c>
      <c r="C76" s="165" t="s">
        <v>30</v>
      </c>
      <c r="D76" s="165" t="s">
        <v>123</v>
      </c>
      <c r="E76" s="159" t="s">
        <v>117</v>
      </c>
      <c r="F76" s="159" t="s">
        <v>37</v>
      </c>
      <c r="G76" s="159" t="s">
        <v>59</v>
      </c>
      <c r="H76" s="165" t="s">
        <v>119</v>
      </c>
      <c r="I76" s="188" t="s">
        <v>58</v>
      </c>
      <c r="J76" s="17">
        <v>0</v>
      </c>
      <c r="K76" s="18">
        <v>5</v>
      </c>
      <c r="L76" s="19">
        <v>5</v>
      </c>
      <c r="M76" s="20">
        <v>5</v>
      </c>
      <c r="N76" s="20">
        <v>0</v>
      </c>
      <c r="O76" s="20">
        <v>0</v>
      </c>
      <c r="P76" s="20">
        <v>5</v>
      </c>
      <c r="Q76" s="20">
        <v>5</v>
      </c>
      <c r="R76" s="20">
        <v>5</v>
      </c>
      <c r="S76" s="20">
        <v>5</v>
      </c>
      <c r="T76" s="20">
        <v>5</v>
      </c>
      <c r="U76" s="20">
        <v>5</v>
      </c>
      <c r="V76" s="20">
        <v>5</v>
      </c>
      <c r="W76" s="181">
        <v>50</v>
      </c>
      <c r="X76" s="182"/>
    </row>
    <row r="77" spans="2:25" ht="67.5" customHeight="1" thickBot="1" x14ac:dyDescent="0.25">
      <c r="B77" s="166"/>
      <c r="C77" s="166"/>
      <c r="D77" s="167"/>
      <c r="E77" s="160"/>
      <c r="F77" s="160"/>
      <c r="G77" s="160"/>
      <c r="H77" s="167"/>
      <c r="I77" s="189"/>
      <c r="J77" s="9">
        <v>0</v>
      </c>
      <c r="K77" s="39">
        <v>12</v>
      </c>
      <c r="L77" s="39">
        <v>5</v>
      </c>
      <c r="M77" s="39">
        <v>2</v>
      </c>
      <c r="N77" s="39">
        <v>0</v>
      </c>
      <c r="O77" s="39">
        <v>0</v>
      </c>
      <c r="P77" s="39">
        <v>5</v>
      </c>
      <c r="Q77" s="39">
        <v>6</v>
      </c>
      <c r="R77" s="39">
        <v>7</v>
      </c>
      <c r="S77" s="39">
        <v>3</v>
      </c>
      <c r="T77" s="24">
        <v>8</v>
      </c>
      <c r="U77" s="24">
        <v>19</v>
      </c>
      <c r="V77" s="39">
        <v>0</v>
      </c>
      <c r="W77" s="73">
        <v>67</v>
      </c>
      <c r="X77" s="74"/>
    </row>
    <row r="78" spans="2:25" ht="67.5" customHeight="1" thickBot="1" x14ac:dyDescent="0.25">
      <c r="B78" s="166"/>
      <c r="C78" s="166"/>
      <c r="D78" s="167"/>
      <c r="E78" s="160"/>
      <c r="F78" s="160"/>
      <c r="G78" s="160"/>
      <c r="H78" s="167"/>
      <c r="I78" s="189"/>
      <c r="J78" s="38" t="s">
        <v>18</v>
      </c>
      <c r="K78" s="26">
        <v>12</v>
      </c>
      <c r="L78" s="27">
        <v>17</v>
      </c>
      <c r="M78" s="28">
        <v>19</v>
      </c>
      <c r="N78" s="28">
        <v>19</v>
      </c>
      <c r="O78" s="28">
        <v>19</v>
      </c>
      <c r="P78" s="41">
        <v>24</v>
      </c>
      <c r="Q78" s="28">
        <v>30</v>
      </c>
      <c r="R78" s="28">
        <v>37</v>
      </c>
      <c r="S78" s="28">
        <v>40</v>
      </c>
      <c r="T78" s="28">
        <v>48</v>
      </c>
      <c r="U78" s="28">
        <v>67</v>
      </c>
      <c r="V78" s="40">
        <v>67</v>
      </c>
      <c r="W78" s="75">
        <v>67</v>
      </c>
      <c r="X78" s="76"/>
    </row>
    <row r="79" spans="2:25" s="7" customFormat="1" ht="26.25" customHeight="1" thickBot="1" x14ac:dyDescent="0.3">
      <c r="B79" s="77" t="s">
        <v>14</v>
      </c>
      <c r="C79" s="77" t="s">
        <v>15</v>
      </c>
      <c r="D79" s="77" t="s">
        <v>16</v>
      </c>
      <c r="E79" s="77" t="s">
        <v>34</v>
      </c>
      <c r="F79" s="77" t="s">
        <v>35</v>
      </c>
      <c r="G79" s="77" t="s">
        <v>36</v>
      </c>
      <c r="H79" s="77" t="s">
        <v>20</v>
      </c>
      <c r="I79" s="77" t="s">
        <v>21</v>
      </c>
      <c r="J79" s="77" t="s">
        <v>1</v>
      </c>
      <c r="K79" s="102" t="s">
        <v>94</v>
      </c>
      <c r="L79" s="103"/>
      <c r="M79" s="103"/>
      <c r="N79" s="103"/>
      <c r="O79" s="103"/>
      <c r="P79" s="104"/>
      <c r="Q79" s="104"/>
      <c r="R79" s="104"/>
      <c r="S79" s="104"/>
      <c r="T79" s="104"/>
      <c r="U79" s="104"/>
      <c r="V79" s="105"/>
      <c r="W79" s="84" t="s">
        <v>17</v>
      </c>
      <c r="X79" s="85" t="s">
        <v>17</v>
      </c>
    </row>
    <row r="80" spans="2:25" s="7" customFormat="1" ht="26.25" customHeight="1" thickBot="1" x14ac:dyDescent="0.3">
      <c r="B80" s="92"/>
      <c r="C80" s="78"/>
      <c r="D80" s="78"/>
      <c r="E80" s="88"/>
      <c r="F80" s="88"/>
      <c r="G80" s="88"/>
      <c r="H80" s="78"/>
      <c r="I80" s="78"/>
      <c r="J80" s="79"/>
      <c r="K80" s="8" t="s">
        <v>2</v>
      </c>
      <c r="L80" s="8" t="s">
        <v>3</v>
      </c>
      <c r="M80" s="8" t="s">
        <v>4</v>
      </c>
      <c r="N80" s="8" t="s">
        <v>5</v>
      </c>
      <c r="O80" s="8" t="s">
        <v>6</v>
      </c>
      <c r="P80" s="8" t="s">
        <v>7</v>
      </c>
      <c r="Q80" s="8" t="s">
        <v>8</v>
      </c>
      <c r="R80" s="8" t="s">
        <v>9</v>
      </c>
      <c r="S80" s="8" t="s">
        <v>10</v>
      </c>
      <c r="T80" s="8" t="s">
        <v>11</v>
      </c>
      <c r="U80" s="8" t="s">
        <v>12</v>
      </c>
      <c r="V80" s="8" t="s">
        <v>13</v>
      </c>
      <c r="W80" s="86"/>
      <c r="X80" s="87"/>
    </row>
    <row r="81" spans="2:24" customFormat="1" ht="67.5" customHeight="1" thickBot="1" x14ac:dyDescent="0.25">
      <c r="B81" s="188" t="s">
        <v>124</v>
      </c>
      <c r="C81" s="191" t="s">
        <v>29</v>
      </c>
      <c r="D81" s="194" t="s">
        <v>125</v>
      </c>
      <c r="E81" s="159" t="s">
        <v>126</v>
      </c>
      <c r="F81" s="159" t="s">
        <v>37</v>
      </c>
      <c r="G81" s="159" t="s">
        <v>95</v>
      </c>
      <c r="H81" s="197" t="s">
        <v>127</v>
      </c>
      <c r="I81" s="197" t="s">
        <v>128</v>
      </c>
      <c r="J81" s="46">
        <v>0</v>
      </c>
      <c r="K81" s="20">
        <v>5</v>
      </c>
      <c r="L81" s="20">
        <v>2</v>
      </c>
      <c r="M81" s="20">
        <v>5</v>
      </c>
      <c r="N81" s="20">
        <v>17</v>
      </c>
      <c r="O81" s="20">
        <v>3</v>
      </c>
      <c r="P81" s="20">
        <v>3</v>
      </c>
      <c r="Q81" s="20">
        <v>4</v>
      </c>
      <c r="R81" s="20">
        <v>4</v>
      </c>
      <c r="S81" s="20">
        <v>3</v>
      </c>
      <c r="T81" s="20">
        <v>5</v>
      </c>
      <c r="U81" s="20">
        <v>4</v>
      </c>
      <c r="V81" s="20">
        <v>3</v>
      </c>
      <c r="W81" s="181">
        <v>58</v>
      </c>
      <c r="X81" s="182"/>
    </row>
    <row r="82" spans="2:24" ht="67.5" customHeight="1" thickBot="1" x14ac:dyDescent="0.25">
      <c r="B82" s="189"/>
      <c r="C82" s="192"/>
      <c r="D82" s="195"/>
      <c r="E82" s="160"/>
      <c r="F82" s="160"/>
      <c r="G82" s="160"/>
      <c r="H82" s="189"/>
      <c r="I82" s="189"/>
      <c r="J82" s="9">
        <v>0</v>
      </c>
      <c r="K82" s="5">
        <v>5</v>
      </c>
      <c r="L82" s="5">
        <v>2</v>
      </c>
      <c r="M82" s="5">
        <v>2</v>
      </c>
      <c r="N82" s="5">
        <v>18</v>
      </c>
      <c r="O82" s="5">
        <v>1</v>
      </c>
      <c r="P82" s="5">
        <v>0</v>
      </c>
      <c r="Q82" s="5">
        <v>0</v>
      </c>
      <c r="R82" s="5">
        <v>6</v>
      </c>
      <c r="S82" s="5">
        <v>8</v>
      </c>
      <c r="T82" s="39">
        <v>9</v>
      </c>
      <c r="U82" s="39">
        <f>0+3</f>
        <v>3</v>
      </c>
      <c r="V82" s="39">
        <v>4</v>
      </c>
      <c r="W82" s="73">
        <v>58</v>
      </c>
      <c r="X82" s="74"/>
    </row>
    <row r="83" spans="2:24" ht="67.5" customHeight="1" thickBot="1" x14ac:dyDescent="0.25">
      <c r="B83" s="190"/>
      <c r="C83" s="193"/>
      <c r="D83" s="196"/>
      <c r="E83" s="161"/>
      <c r="F83" s="161"/>
      <c r="G83" s="161"/>
      <c r="H83" s="190"/>
      <c r="I83" s="190"/>
      <c r="J83" s="38" t="s">
        <v>18</v>
      </c>
      <c r="K83" s="40">
        <v>5</v>
      </c>
      <c r="L83" s="40">
        <v>7</v>
      </c>
      <c r="M83" s="40">
        <v>9</v>
      </c>
      <c r="N83" s="40">
        <v>27</v>
      </c>
      <c r="O83" s="40">
        <v>28</v>
      </c>
      <c r="P83" s="40">
        <v>28</v>
      </c>
      <c r="Q83" s="40">
        <v>28</v>
      </c>
      <c r="R83" s="40">
        <v>34</v>
      </c>
      <c r="S83" s="40">
        <v>42</v>
      </c>
      <c r="T83" s="40">
        <v>51</v>
      </c>
      <c r="U83" s="40">
        <v>54</v>
      </c>
      <c r="V83" s="40">
        <v>58</v>
      </c>
      <c r="W83" s="75">
        <v>58</v>
      </c>
      <c r="X83" s="76"/>
    </row>
  </sheetData>
  <mergeCells count="336">
    <mergeCell ref="B1:X1"/>
    <mergeCell ref="B2:X2"/>
    <mergeCell ref="B3:X3"/>
    <mergeCell ref="B4:X4"/>
    <mergeCell ref="B5:X5"/>
    <mergeCell ref="B6:B7"/>
    <mergeCell ref="C6:C7"/>
    <mergeCell ref="D6:D7"/>
    <mergeCell ref="E6:E7"/>
    <mergeCell ref="F6:F7"/>
    <mergeCell ref="G8:G9"/>
    <mergeCell ref="H8:H9"/>
    <mergeCell ref="I8:I9"/>
    <mergeCell ref="K8:X8"/>
    <mergeCell ref="K9:X9"/>
    <mergeCell ref="B10:X10"/>
    <mergeCell ref="G6:G7"/>
    <mergeCell ref="H6:H7"/>
    <mergeCell ref="I6:I7"/>
    <mergeCell ref="J6:J7"/>
    <mergeCell ref="K6:X7"/>
    <mergeCell ref="B8:B9"/>
    <mergeCell ref="C8:C9"/>
    <mergeCell ref="D8:D9"/>
    <mergeCell ref="E8:E9"/>
    <mergeCell ref="F8:F9"/>
    <mergeCell ref="H11:H12"/>
    <mergeCell ref="I11:I12"/>
    <mergeCell ref="J11:J12"/>
    <mergeCell ref="K11:X12"/>
    <mergeCell ref="B13:B14"/>
    <mergeCell ref="C13:C14"/>
    <mergeCell ref="D13:D14"/>
    <mergeCell ref="E13:E14"/>
    <mergeCell ref="F13:F14"/>
    <mergeCell ref="G13:G14"/>
    <mergeCell ref="B11:B12"/>
    <mergeCell ref="C11:C12"/>
    <mergeCell ref="D11:D12"/>
    <mergeCell ref="E11:E12"/>
    <mergeCell ref="F11:F12"/>
    <mergeCell ref="G11:G12"/>
    <mergeCell ref="G47:G48"/>
    <mergeCell ref="H47:H48"/>
    <mergeCell ref="I47:I48"/>
    <mergeCell ref="J47:J48"/>
    <mergeCell ref="K47:V47"/>
    <mergeCell ref="W47:X48"/>
    <mergeCell ref="H13:H14"/>
    <mergeCell ref="I13:I14"/>
    <mergeCell ref="K13:X13"/>
    <mergeCell ref="K14:X14"/>
    <mergeCell ref="G37:G38"/>
    <mergeCell ref="H37:H38"/>
    <mergeCell ref="I37:I38"/>
    <mergeCell ref="G24:G26"/>
    <mergeCell ref="H24:H26"/>
    <mergeCell ref="I24:I26"/>
    <mergeCell ref="W24:X24"/>
    <mergeCell ref="W25:X25"/>
    <mergeCell ref="W26:X26"/>
    <mergeCell ref="H22:H23"/>
    <mergeCell ref="I22:I23"/>
    <mergeCell ref="J22:J23"/>
    <mergeCell ref="K22:V22"/>
    <mergeCell ref="W22:X23"/>
    <mergeCell ref="B47:B48"/>
    <mergeCell ref="C47:C48"/>
    <mergeCell ref="D47:D48"/>
    <mergeCell ref="E47:E48"/>
    <mergeCell ref="F47:F48"/>
    <mergeCell ref="B37:B38"/>
    <mergeCell ref="C37:C38"/>
    <mergeCell ref="D37:D38"/>
    <mergeCell ref="E37:E38"/>
    <mergeCell ref="F37:F38"/>
    <mergeCell ref="B39:B41"/>
    <mergeCell ref="C39:C41"/>
    <mergeCell ref="D39:D41"/>
    <mergeCell ref="E39:E41"/>
    <mergeCell ref="F39:F41"/>
    <mergeCell ref="H49:H51"/>
    <mergeCell ref="I49:I51"/>
    <mergeCell ref="W49:X49"/>
    <mergeCell ref="W50:X50"/>
    <mergeCell ref="W51:X51"/>
    <mergeCell ref="B49:B51"/>
    <mergeCell ref="C49:C51"/>
    <mergeCell ref="D49:D51"/>
    <mergeCell ref="E49:E51"/>
    <mergeCell ref="F49:F51"/>
    <mergeCell ref="G49:G51"/>
    <mergeCell ref="W52:X53"/>
    <mergeCell ref="G52:G53"/>
    <mergeCell ref="B54:B56"/>
    <mergeCell ref="C54:C56"/>
    <mergeCell ref="D54:D56"/>
    <mergeCell ref="E54:E56"/>
    <mergeCell ref="F54:F56"/>
    <mergeCell ref="B52:B53"/>
    <mergeCell ref="C52:C53"/>
    <mergeCell ref="D52:D53"/>
    <mergeCell ref="E52:E53"/>
    <mergeCell ref="F52:F53"/>
    <mergeCell ref="B24:B26"/>
    <mergeCell ref="C24:C26"/>
    <mergeCell ref="D24:D26"/>
    <mergeCell ref="E24:E26"/>
    <mergeCell ref="F24:F26"/>
    <mergeCell ref="B22:B23"/>
    <mergeCell ref="C22:C23"/>
    <mergeCell ref="D22:D23"/>
    <mergeCell ref="E22:E23"/>
    <mergeCell ref="F22:F23"/>
    <mergeCell ref="B29:B31"/>
    <mergeCell ref="C29:C31"/>
    <mergeCell ref="D29:D31"/>
    <mergeCell ref="E29:E31"/>
    <mergeCell ref="F29:F31"/>
    <mergeCell ref="B27:B28"/>
    <mergeCell ref="C27:C28"/>
    <mergeCell ref="D27:D28"/>
    <mergeCell ref="E27:E28"/>
    <mergeCell ref="F27:F28"/>
    <mergeCell ref="W30:X30"/>
    <mergeCell ref="W31:X31"/>
    <mergeCell ref="H27:H28"/>
    <mergeCell ref="I27:I28"/>
    <mergeCell ref="J27:J28"/>
    <mergeCell ref="K27:V27"/>
    <mergeCell ref="W27:X28"/>
    <mergeCell ref="W29:X29"/>
    <mergeCell ref="G22:G23"/>
    <mergeCell ref="G29:G31"/>
    <mergeCell ref="G27:G28"/>
    <mergeCell ref="B68:X68"/>
    <mergeCell ref="B62:X62"/>
    <mergeCell ref="H39:H41"/>
    <mergeCell ref="I39:I41"/>
    <mergeCell ref="W39:X39"/>
    <mergeCell ref="W40:X40"/>
    <mergeCell ref="W41:X41"/>
    <mergeCell ref="B65:B67"/>
    <mergeCell ref="C65:C67"/>
    <mergeCell ref="D65:D67"/>
    <mergeCell ref="E65:E67"/>
    <mergeCell ref="F65:F67"/>
    <mergeCell ref="G65:G67"/>
    <mergeCell ref="H65:H67"/>
    <mergeCell ref="G54:G56"/>
    <mergeCell ref="H54:H56"/>
    <mergeCell ref="I54:I56"/>
    <mergeCell ref="W54:X54"/>
    <mergeCell ref="W55:X55"/>
    <mergeCell ref="W56:X56"/>
    <mergeCell ref="H52:H53"/>
    <mergeCell ref="I52:I53"/>
    <mergeCell ref="J52:J53"/>
    <mergeCell ref="K52:V52"/>
    <mergeCell ref="G39:G41"/>
    <mergeCell ref="B34:B36"/>
    <mergeCell ref="C34:C36"/>
    <mergeCell ref="D34:D36"/>
    <mergeCell ref="E34:E36"/>
    <mergeCell ref="F34:F36"/>
    <mergeCell ref="G34:G36"/>
    <mergeCell ref="B18:B20"/>
    <mergeCell ref="J37:J38"/>
    <mergeCell ref="B32:B33"/>
    <mergeCell ref="C32:C33"/>
    <mergeCell ref="D32:D33"/>
    <mergeCell ref="E32:E33"/>
    <mergeCell ref="F32:F33"/>
    <mergeCell ref="G32:G33"/>
    <mergeCell ref="C18:C20"/>
    <mergeCell ref="D18:D20"/>
    <mergeCell ref="E18:E20"/>
    <mergeCell ref="F18:F20"/>
    <mergeCell ref="G18:G20"/>
    <mergeCell ref="H18:H20"/>
    <mergeCell ref="I18:I20"/>
    <mergeCell ref="H29:H31"/>
    <mergeCell ref="I29:I31"/>
    <mergeCell ref="K37:V37"/>
    <mergeCell ref="W37:X38"/>
    <mergeCell ref="H34:H36"/>
    <mergeCell ref="I34:I36"/>
    <mergeCell ref="W35:X35"/>
    <mergeCell ref="W36:X36"/>
    <mergeCell ref="H32:H33"/>
    <mergeCell ref="I32:I33"/>
    <mergeCell ref="J32:J33"/>
    <mergeCell ref="K32:V32"/>
    <mergeCell ref="W32:X33"/>
    <mergeCell ref="W34:X34"/>
    <mergeCell ref="B15:X15"/>
    <mergeCell ref="B16:B17"/>
    <mergeCell ref="C16:C17"/>
    <mergeCell ref="D16:D17"/>
    <mergeCell ref="E16:E17"/>
    <mergeCell ref="F16:F17"/>
    <mergeCell ref="G16:G17"/>
    <mergeCell ref="H16:H17"/>
    <mergeCell ref="I16:I17"/>
    <mergeCell ref="J16:J17"/>
    <mergeCell ref="K16:V16"/>
    <mergeCell ref="W16:X17"/>
    <mergeCell ref="W65:X65"/>
    <mergeCell ref="W66:X66"/>
    <mergeCell ref="J42:J43"/>
    <mergeCell ref="W44:X44"/>
    <mergeCell ref="W45:X45"/>
    <mergeCell ref="W46:X46"/>
    <mergeCell ref="I65:I67"/>
    <mergeCell ref="W18:X18"/>
    <mergeCell ref="W19:X19"/>
    <mergeCell ref="W20:X20"/>
    <mergeCell ref="B21:X21"/>
    <mergeCell ref="B63:B64"/>
    <mergeCell ref="C63:C64"/>
    <mergeCell ref="D63:D64"/>
    <mergeCell ref="E63:E64"/>
    <mergeCell ref="F63:F64"/>
    <mergeCell ref="G63:G64"/>
    <mergeCell ref="W67:X67"/>
    <mergeCell ref="H63:H64"/>
    <mergeCell ref="I63:I64"/>
    <mergeCell ref="J63:J64"/>
    <mergeCell ref="K63:V63"/>
    <mergeCell ref="W63:X64"/>
    <mergeCell ref="K42:V42"/>
    <mergeCell ref="W42:X43"/>
    <mergeCell ref="B44:B46"/>
    <mergeCell ref="C44:C46"/>
    <mergeCell ref="D44:D46"/>
    <mergeCell ref="E44:E46"/>
    <mergeCell ref="F44:F46"/>
    <mergeCell ref="G44:G46"/>
    <mergeCell ref="H44:H46"/>
    <mergeCell ref="I44:I46"/>
    <mergeCell ref="B42:B43"/>
    <mergeCell ref="C42:C43"/>
    <mergeCell ref="D42:D43"/>
    <mergeCell ref="E42:E43"/>
    <mergeCell ref="F42:F43"/>
    <mergeCell ref="G42:G43"/>
    <mergeCell ref="H42:H43"/>
    <mergeCell ref="I42:I43"/>
    <mergeCell ref="B81:B83"/>
    <mergeCell ref="C81:C83"/>
    <mergeCell ref="D81:D83"/>
    <mergeCell ref="E81:E83"/>
    <mergeCell ref="F81:F83"/>
    <mergeCell ref="G81:G83"/>
    <mergeCell ref="H81:H83"/>
    <mergeCell ref="I81:I83"/>
    <mergeCell ref="B79:B80"/>
    <mergeCell ref="C79:C80"/>
    <mergeCell ref="D79:D80"/>
    <mergeCell ref="E79:E80"/>
    <mergeCell ref="F79:F80"/>
    <mergeCell ref="G79:G80"/>
    <mergeCell ref="W81:X81"/>
    <mergeCell ref="W82:X82"/>
    <mergeCell ref="W83:X83"/>
    <mergeCell ref="H79:H80"/>
    <mergeCell ref="I79:I80"/>
    <mergeCell ref="J79:J80"/>
    <mergeCell ref="K79:V79"/>
    <mergeCell ref="W79:X80"/>
    <mergeCell ref="B71:B73"/>
    <mergeCell ref="C71:C73"/>
    <mergeCell ref="D71:D73"/>
    <mergeCell ref="E71:E73"/>
    <mergeCell ref="F71:F73"/>
    <mergeCell ref="D76:D78"/>
    <mergeCell ref="E76:E78"/>
    <mergeCell ref="F76:F78"/>
    <mergeCell ref="I76:I78"/>
    <mergeCell ref="W76:X76"/>
    <mergeCell ref="W77:X77"/>
    <mergeCell ref="W78:X78"/>
    <mergeCell ref="I74:I75"/>
    <mergeCell ref="J74:J75"/>
    <mergeCell ref="K74:V74"/>
    <mergeCell ref="W74:X75"/>
    <mergeCell ref="B69:B70"/>
    <mergeCell ref="C69:C70"/>
    <mergeCell ref="D69:D70"/>
    <mergeCell ref="E69:E70"/>
    <mergeCell ref="F69:F70"/>
    <mergeCell ref="G71:G73"/>
    <mergeCell ref="H71:H73"/>
    <mergeCell ref="I71:I73"/>
    <mergeCell ref="W71:X71"/>
    <mergeCell ref="W72:X72"/>
    <mergeCell ref="W73:X73"/>
    <mergeCell ref="H69:H70"/>
    <mergeCell ref="I69:I70"/>
    <mergeCell ref="J69:J70"/>
    <mergeCell ref="K69:V69"/>
    <mergeCell ref="W69:X70"/>
    <mergeCell ref="G69:G70"/>
    <mergeCell ref="B74:B75"/>
    <mergeCell ref="C74:C75"/>
    <mergeCell ref="D74:D75"/>
    <mergeCell ref="E74:E75"/>
    <mergeCell ref="F74:F75"/>
    <mergeCell ref="C76:C78"/>
    <mergeCell ref="B76:B78"/>
    <mergeCell ref="G76:G78"/>
    <mergeCell ref="H76:H78"/>
    <mergeCell ref="H74:H75"/>
    <mergeCell ref="G74:G75"/>
    <mergeCell ref="K57:V57"/>
    <mergeCell ref="W57:X58"/>
    <mergeCell ref="B59:B61"/>
    <mergeCell ref="C59:C61"/>
    <mergeCell ref="D59:D61"/>
    <mergeCell ref="E59:E61"/>
    <mergeCell ref="F59:F61"/>
    <mergeCell ref="G59:G61"/>
    <mergeCell ref="H59:H61"/>
    <mergeCell ref="I59:I61"/>
    <mergeCell ref="W59:X59"/>
    <mergeCell ref="W60:X60"/>
    <mergeCell ref="W61:X61"/>
    <mergeCell ref="B57:B58"/>
    <mergeCell ref="C57:C58"/>
    <mergeCell ref="D57:D58"/>
    <mergeCell ref="E57:E58"/>
    <mergeCell ref="F57:F58"/>
    <mergeCell ref="G57:G58"/>
    <mergeCell ref="H57:H58"/>
    <mergeCell ref="I57:I58"/>
    <mergeCell ref="J57:J58"/>
  </mergeCells>
  <dataValidations count="1">
    <dataValidation type="decimal" allowBlank="1" showInputMessage="1" showErrorMessage="1" sqref="K18:V18" xr:uid="{00000000-0002-0000-0000-000000000000}">
      <formula1>-9.99999999999999E+22</formula1>
      <formula2>9.99999999999999E+28</formula2>
    </dataValidation>
  </dataValidations>
  <printOptions horizontalCentered="1"/>
  <pageMargins left="0.9055118110236221" right="0.70866141732283472" top="0.74803149606299213" bottom="0.74803149606299213" header="0.31496062992125984" footer="0.31496062992125984"/>
  <pageSetup scale="23" fitToHeight="0" orientation="landscape" r:id="rId1"/>
  <headerFooter alignWithMargins="0">
    <oddFooter>&amp;C&amp;P de &amp;N</oddFooter>
  </headerFooter>
  <rowBreaks count="3" manualBreakCount="3">
    <brk id="14" max="16383" man="1"/>
    <brk id="36" max="16383" man="1"/>
    <brk id="61"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NUEVO Prog. Presup. 208</vt:lpstr>
      <vt:lpstr>Prog. Presup. 203</vt:lpstr>
      <vt:lpstr>'NUEVO Prog. Presup. 208'!Área_de_impresión</vt:lpstr>
      <vt:lpstr>'NUEVO Prog. Presup. 208'!Títulos_a_imprimir</vt:lpstr>
      <vt:lpstr>'Prog. Presup. 203'!Títulos_a_imprimir</vt:lpstr>
    </vt:vector>
  </TitlesOfParts>
  <Company>CEAS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Planeación CEAS</dc:creator>
  <cp:lastModifiedBy>José Andres Sanchez Gonzalez</cp:lastModifiedBy>
  <cp:lastPrinted>2020-06-29T16:17:12Z</cp:lastPrinted>
  <dcterms:created xsi:type="dcterms:W3CDTF">2007-06-19T20:28:07Z</dcterms:created>
  <dcterms:modified xsi:type="dcterms:W3CDTF">2021-01-13T19:07:20Z</dcterms:modified>
</cp:coreProperties>
</file>